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PRO Šumavsko\Desktop\PRO Šumavsko\Dokončené úkoly PRO Šumavsko\certifikace 2025\"/>
    </mc:Choice>
  </mc:AlternateContent>
  <xr:revisionPtr revIDLastSave="0" documentId="13_ncr:1_{71F8CEF1-C2DB-4EA7-BB62-601D904BF8C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5. 1. 6. Seznam partnerů DM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36" i="1" l="1"/>
  <c r="A137" i="1" s="1"/>
  <c r="A138" i="1" s="1"/>
  <c r="A139" i="1" s="1"/>
  <c r="A140" i="1" s="1"/>
  <c r="A141" i="1" s="1"/>
  <c r="A142" i="1" s="1"/>
  <c r="A143" i="1" s="1"/>
  <c r="A144" i="1" s="1"/>
  <c r="A145" i="1" s="1"/>
  <c r="A150" i="1"/>
  <c r="C150" i="1"/>
  <c r="E150" i="1" l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B156" i="1"/>
</calcChain>
</file>

<file path=xl/sharedStrings.xml><?xml version="1.0" encoding="utf-8"?>
<sst xmlns="http://schemas.openxmlformats.org/spreadsheetml/2006/main" count="959" uniqueCount="568">
  <si>
    <t xml:space="preserve">Pořadí </t>
  </si>
  <si>
    <t xml:space="preserve">Odpovědná osoba </t>
  </si>
  <si>
    <t>Datum:</t>
  </si>
  <si>
    <t xml:space="preserve">Výpočet podílu </t>
  </si>
  <si>
    <t>Podíl NNO / soukromého 
sektoru</t>
  </si>
  <si>
    <t>Počet partnerů</t>
  </si>
  <si>
    <r>
      <t>*Nové řádky prosím vkládejte v rámci ohraničené tabulky seznamu partnerů. Pro aktualizaci pořadí prosím přetáhněte formátování pořadí z posledního čísla před přidanými buňkami znakem "</t>
    </r>
    <r>
      <rPr>
        <b/>
        <i/>
        <sz val="10"/>
        <color theme="6" tint="-0.249977111117893"/>
        <rFont val="Arial"/>
        <family val="2"/>
        <charset val="238"/>
      </rPr>
      <t>+</t>
    </r>
    <r>
      <rPr>
        <i/>
        <sz val="10"/>
        <color theme="6" tint="-0.249977111117893"/>
        <rFont val="Arial"/>
        <family val="2"/>
        <charset val="238"/>
      </rPr>
      <t xml:space="preserve">". </t>
    </r>
  </si>
  <si>
    <t>Souhlas s provedením nezávislého hodnocení spokojenosti (požadavek 5.5.1) je součástí Přílohy č. 9. Čestné prohlášení - žádost Kategorizace DMO</t>
  </si>
  <si>
    <t>Příloha 5.2.4 a 5.5.1 Seznam partnerů DMO (podklad a souhlas k provedení hodnocení spokojenosti partnerů)</t>
  </si>
  <si>
    <t>Název DMO</t>
  </si>
  <si>
    <t>Počet NNO/ soukromý</t>
  </si>
  <si>
    <t>Jihočeská centrála cestovního ruchu</t>
  </si>
  <si>
    <t>1824/8, 370 80 České Budějovice</t>
  </si>
  <si>
    <t>Českobudějovicko-Hlubocko, z.s.</t>
  </si>
  <si>
    <t>Masarykova 35, 373 41 Hluboká nad Vltavou</t>
  </si>
  <si>
    <t>Informační centrum Prachatice</t>
  </si>
  <si>
    <t>Velké náměstí 1, 383 01 Prachatice</t>
  </si>
  <si>
    <t>Městské informační centrum Volary</t>
  </si>
  <si>
    <t> Náměstí 325, 384 51 Volary</t>
  </si>
  <si>
    <t>Informační centrum Vimperk</t>
  </si>
  <si>
    <t>Náměstí Svobody 42</t>
  </si>
  <si>
    <t>Horní Vltavice 119</t>
  </si>
  <si>
    <t>Informační centrum Kvilda</t>
  </si>
  <si>
    <t>Kvilda 14, 384 93 Kvilda</t>
  </si>
  <si>
    <t>Informační centrum Idina Pila</t>
  </si>
  <si>
    <t>Kaplice, 38451 Lenora</t>
  </si>
  <si>
    <t>Toulava, o.p.s</t>
  </si>
  <si>
    <t xml:space="preserve">Palackého 357/5, 390 01 Tábor </t>
  </si>
  <si>
    <t>Novohradsko-Doudlebsko, z.s.</t>
  </si>
  <si>
    <t>Žižkovo náměstí 32, 374 01 Trhové Sviny</t>
  </si>
  <si>
    <t>Turistický spolek Lipenska, z.s.</t>
  </si>
  <si>
    <t>Loučovice 51, 382 76 Loučovice</t>
  </si>
  <si>
    <t> Destinační společnost Píseckem</t>
  </si>
  <si>
    <t>Karlova 108/3, 397 01 Písek</t>
  </si>
  <si>
    <t>Turistická oblast Třeboňsko, z.s.</t>
  </si>
  <si>
    <t>Palackého náměstí 46/II, Třeboň 379 01</t>
  </si>
  <si>
    <t>Česká Kanada, z.s.</t>
  </si>
  <si>
    <t>Klášterská 135/II, 377 01 Jindřichův Hradec</t>
  </si>
  <si>
    <t>Český Krumlov Region</t>
  </si>
  <si>
    <t>náměstí Svornosti 2, 381 01  Český Krumlov</t>
  </si>
  <si>
    <t>Svaz venkovské turistiky a agroturistiky</t>
  </si>
  <si>
    <t>Velký Beranov 193, 588 21 Beranov</t>
  </si>
  <si>
    <t>Správa Národního parku Šumava</t>
  </si>
  <si>
    <t>1.máje 260, 385 01 Vimperk</t>
  </si>
  <si>
    <t>CZAG, s.r.o.</t>
  </si>
  <si>
    <t>Velké náměstí 40, 383 01 Prachatice</t>
  </si>
  <si>
    <t>Agrokomplex Šumava</t>
  </si>
  <si>
    <t>Pivovarská 197, 383 01 Prachatice</t>
  </si>
  <si>
    <t>HM management, s.r.o.</t>
  </si>
  <si>
    <t>Pivovar Prachatice</t>
  </si>
  <si>
    <t>Horní 174, 383 01  Prachatice</t>
  </si>
  <si>
    <t>Česká unie sportu - Lyžařský areál Zadov</t>
  </si>
  <si>
    <t>Zadov 351, 384 73 Stachy</t>
  </si>
  <si>
    <t>CHANA DW, s.r.o. - Penzion U sv. Jana, Kraselov</t>
  </si>
  <si>
    <t>Kraselov 62, 387 16</t>
  </si>
  <si>
    <t>Pizzerie Marco Vimperk</t>
  </si>
  <si>
    <t>Pivovarská 88, 385 01 Vimperk</t>
  </si>
  <si>
    <t>Nový Dvůr 88, 384 72 Zdíkov</t>
  </si>
  <si>
    <t>MAS Šumavsko, z.s.</t>
  </si>
  <si>
    <t>Archiváře Teplého 102, 387 06 Malenice</t>
  </si>
  <si>
    <t>Náměstí 325, 384 51 Volary</t>
  </si>
  <si>
    <t>LIVA Předslavice, s.r.o.</t>
  </si>
  <si>
    <t>Předslavice 19, 387 01 Volyně</t>
  </si>
  <si>
    <t>U Vyšaty</t>
  </si>
  <si>
    <t>Chlumany 61, 384 22 Vlachovo Březí</t>
  </si>
  <si>
    <t>Ing. Josef Pecka</t>
  </si>
  <si>
    <t>PhDr. Marie Šotolová</t>
  </si>
  <si>
    <t>Pavel Frnoch</t>
  </si>
  <si>
    <t>V Potocích 241, 387 06 Malenice</t>
  </si>
  <si>
    <t>Petra Frnochová</t>
  </si>
  <si>
    <t>Metromedia, s.r.o.</t>
  </si>
  <si>
    <t>Rudolfovská tř.1986/21, 370 01 České Budějovice</t>
  </si>
  <si>
    <t>Martin Karvánek</t>
  </si>
  <si>
    <t>Na Jíkalce 2906/19a, 301 00 Plzeň</t>
  </si>
  <si>
    <t>Good-agency, s.r.o.</t>
  </si>
  <si>
    <t>Hotel Krisitán - Šumava accomodation s.r.o.</t>
  </si>
  <si>
    <t>Kubova Huť 26, 385 01 Vimperk</t>
  </si>
  <si>
    <t>Pano3D, s.r.o.</t>
  </si>
  <si>
    <t>Údolní 406/48, 602 00 Brno-Veveří</t>
  </si>
  <si>
    <t>Chov a prodej ryb David Beneš</t>
  </si>
  <si>
    <t>Strážný 45, 384 43 Strážný</t>
  </si>
  <si>
    <t>Rodinná farma Výrov, s.r.o.</t>
  </si>
  <si>
    <t>Výrov 21, 384 21 Husinec</t>
  </si>
  <si>
    <t>Minimlékárna Škarez Fidlerovi</t>
  </si>
  <si>
    <t>Škarez 11, 383 01 Prachatice</t>
  </si>
  <si>
    <t>Pekařství CAIS, s.r.o.</t>
  </si>
  <si>
    <t>Pražská 490, 384 22 Vlachovo Březí</t>
  </si>
  <si>
    <t>Farmářský obchod</t>
  </si>
  <si>
    <t>Dolní brána 21, 383 01 Prachatice</t>
  </si>
  <si>
    <t>Řeznictví a uzenářství U Poláka</t>
  </si>
  <si>
    <t>Kostelní náměstí 29, 383 01 Prachatice</t>
  </si>
  <si>
    <t>Pavel Zdeněk - řeznictví a uzenářství, s.r.o.</t>
  </si>
  <si>
    <t>nám.Svobody 55, 384 22 Vlachovo Březí</t>
  </si>
  <si>
    <t>Kavárna Ve skále</t>
  </si>
  <si>
    <t>Pivovarská 61,            385 01 Vimperk</t>
  </si>
  <si>
    <t>Cukrárna pod Zámkem - K@P CZ s.r.o.</t>
  </si>
  <si>
    <t>Pivovarská 120,         385 01 Vimperk</t>
  </si>
  <si>
    <t>Rodinná pražírna Hrunek - Karel Hrunek</t>
  </si>
  <si>
    <t>Náměstí Svobody 14, 385 01 Vimperk</t>
  </si>
  <si>
    <t xml:space="preserve">Šumavský Pivovar </t>
  </si>
  <si>
    <t>Steinbrenerova 48/1, 385 01 Vimperk</t>
  </si>
  <si>
    <t>Na Kvildě - Kavárna a cukrárna</t>
  </si>
  <si>
    <t>Kvilda 125,                  384 93 Kvilda</t>
  </si>
  <si>
    <t>Kolo pro život</t>
  </si>
  <si>
    <t>Na Florenci 1332/23, 110 00 Praha 1</t>
  </si>
  <si>
    <t>Teepee na vrchu</t>
  </si>
  <si>
    <t>Drslavice 22,             384 21 Husinec</t>
  </si>
  <si>
    <t>Club 111</t>
  </si>
  <si>
    <t>Křišťanova 111 
383 01 Prachatice</t>
  </si>
  <si>
    <t>Město Prachatice</t>
  </si>
  <si>
    <t>Velké náměstí 3, 38301 Prachatice</t>
  </si>
  <si>
    <t>Státní zámek Kratochvíle</t>
  </si>
  <si>
    <t>Petrův Dvůr 9, 38411 Netolice</t>
  </si>
  <si>
    <t>Šumava Guides</t>
  </si>
  <si>
    <t xml:space="preserve">Srní 119, 341 94 Srní  </t>
  </si>
  <si>
    <t>Café Mráz</t>
  </si>
  <si>
    <t>Pražská 206, 38501 Vimperk</t>
  </si>
  <si>
    <t>Michal Piloušek</t>
  </si>
  <si>
    <t>SNP, 383 01 Prachatice</t>
  </si>
  <si>
    <t>Šumavské maringotky</t>
  </si>
  <si>
    <t>Americká 655/19, Praha 2</t>
  </si>
  <si>
    <t>Hotel Zadov</t>
  </si>
  <si>
    <t>Zadov č.p. 350
384 73 Stachy</t>
  </si>
  <si>
    <t>Těšovice</t>
  </si>
  <si>
    <t>těšovice 2, 383 01 Prachatice</t>
  </si>
  <si>
    <t>Penzion Mezi Lesy</t>
  </si>
  <si>
    <t>Nové Hutě 88
​385 01 Nové Hutě</t>
  </si>
  <si>
    <t>Etincelle</t>
  </si>
  <si>
    <t>Dělnická 235, Kročehlavy,  272 01 Kladno</t>
  </si>
  <si>
    <t>Studio Duha</t>
  </si>
  <si>
    <t>Zlatá stezka 150, 383 01 Prachatice</t>
  </si>
  <si>
    <t>Partnerství o.p.s.</t>
  </si>
  <si>
    <t>Údolní 33                 602 00 Brno</t>
  </si>
  <si>
    <t>Glamping Bublinka</t>
  </si>
  <si>
    <t>B. Němcové 101       385 01 Vimperk</t>
  </si>
  <si>
    <t>Sportovní zařízení města Prachatice</t>
  </si>
  <si>
    <t>U Stadionu 261,       383 01 Prachatice</t>
  </si>
  <si>
    <t>Zahrada Krásenka</t>
  </si>
  <si>
    <t>Kahov 12,                 383 01 Prachatice</t>
  </si>
  <si>
    <t>Penzion Sněžná</t>
  </si>
  <si>
    <t xml:space="preserve">Budějovická 41         384 51 Volary </t>
  </si>
  <si>
    <t>Chaata</t>
  </si>
  <si>
    <t>Penzion Sv.Leonhard ***</t>
  </si>
  <si>
    <t>Uhliště 21, 340 22 Chudenín-Nýrsko</t>
  </si>
  <si>
    <t>Kubovka 63</t>
  </si>
  <si>
    <t>Kubova Huť 63, 
385 01 Vimperk</t>
  </si>
  <si>
    <t>Jihočeská videoprodukce</t>
  </si>
  <si>
    <t>České Budějovice</t>
  </si>
  <si>
    <t>Knihařství U Jakuba</t>
  </si>
  <si>
    <t>Dlouhá 115, PRACHATICE</t>
  </si>
  <si>
    <t>Iveta Lahovcová</t>
  </si>
  <si>
    <t>Žárovná 18,                    383 01 Prachatice</t>
  </si>
  <si>
    <t>Penzion U Tří pecek</t>
  </si>
  <si>
    <t>K Cihelně 239, 387 06 Malenice nad Volyňkou</t>
  </si>
  <si>
    <t>Státní zámek Vimperk</t>
  </si>
  <si>
    <t>Zámek 20,             38501 Vimperk</t>
  </si>
  <si>
    <t>GW Train Regio</t>
  </si>
  <si>
    <t>Nádražní 119/4,         370 04 České Budějovice</t>
  </si>
  <si>
    <t>Chroboly</t>
  </si>
  <si>
    <t>Chroboly 91,               384 04 Chroboly</t>
  </si>
  <si>
    <t>Nebahovy</t>
  </si>
  <si>
    <t>Nebahovy 38, 384 01</t>
  </si>
  <si>
    <t>Prachatice</t>
  </si>
  <si>
    <t>Kulturní a informační služby města Prachatice, Horní 170, 383 01 Prachatice</t>
  </si>
  <si>
    <t xml:space="preserve">Záblatí </t>
  </si>
  <si>
    <t>Záblatí 9, 384 33 Záblatí</t>
  </si>
  <si>
    <t>Zábrdí</t>
  </si>
  <si>
    <t>Zábrdí 41, 383 01 Prachatice</t>
  </si>
  <si>
    <t>Žernovice</t>
  </si>
  <si>
    <t>Žernovice 65, 383 01 Žernovice</t>
  </si>
  <si>
    <t>Čkyně</t>
  </si>
  <si>
    <t>Čkyně 2,                        384 81 Čkyně</t>
  </si>
  <si>
    <t>Bošice</t>
  </si>
  <si>
    <t>Bošice 11,                    384 81 Čkyně</t>
  </si>
  <si>
    <t>Lčovice</t>
  </si>
  <si>
    <t>Lčovice 64,                  384 81 Čkyně</t>
  </si>
  <si>
    <t>Zálezly</t>
  </si>
  <si>
    <t>Zálezly 7,                      384 81 Čkyně</t>
  </si>
  <si>
    <t>Bohumilice</t>
  </si>
  <si>
    <t>Bohumilice 111,       384 81 Čkyně</t>
  </si>
  <si>
    <t>Svatá Maří</t>
  </si>
  <si>
    <t>Svatá Máří 34,            385 01 Vimperk</t>
  </si>
  <si>
    <t>Borová Lada</t>
  </si>
  <si>
    <t>Borová Lada 38, 384 92, Borová Lada</t>
  </si>
  <si>
    <t>Buk</t>
  </si>
  <si>
    <t>Buk 64, 383 01 Prachatice</t>
  </si>
  <si>
    <t>Horní Vltavice</t>
  </si>
  <si>
    <t>Horní Vltavice 80,       384 91 Horní Vltavice</t>
  </si>
  <si>
    <t>Kubova Huť</t>
  </si>
  <si>
    <t>Kubova Huť 22,          385 01 Vimperk</t>
  </si>
  <si>
    <t>Kvilda</t>
  </si>
  <si>
    <t>Kvilda 17,                     384 93 Kvilda</t>
  </si>
  <si>
    <t>Lenora</t>
  </si>
  <si>
    <t>Lenora 36,                   384 42 Lenora</t>
  </si>
  <si>
    <t>Strážný</t>
  </si>
  <si>
    <t>Strážný 23, 384 43 Strážný</t>
  </si>
  <si>
    <t>Vimperk</t>
  </si>
  <si>
    <t>Steinbrenerova 6, 385 01 Vimperk</t>
  </si>
  <si>
    <t>Volary</t>
  </si>
  <si>
    <t>Náměstí 25,                 384 51 Volary</t>
  </si>
  <si>
    <t>Bušanovice</t>
  </si>
  <si>
    <t>Bušanovice 47,          384 22 Vlachovo Březí</t>
  </si>
  <si>
    <t>Chlumany</t>
  </si>
  <si>
    <t>Chlumany 61,             384 22 Vlachovo Březí</t>
  </si>
  <si>
    <t>Malenice</t>
  </si>
  <si>
    <t>Na Návsi 95
387 06 Malenice</t>
  </si>
  <si>
    <t>Čepřovice</t>
  </si>
  <si>
    <t>Čepřovice 58,             387 56 Čepřovice</t>
  </si>
  <si>
    <t>Dub</t>
  </si>
  <si>
    <t>Dub 4,                            384  25 Dub</t>
  </si>
  <si>
    <t>Dvory</t>
  </si>
  <si>
    <t>Dvory 24,                       383 01 Prachatice</t>
  </si>
  <si>
    <t>Hoštice</t>
  </si>
  <si>
    <t>Hoštice 29,                  387 29 Volyně</t>
  </si>
  <si>
    <t>Kratušín</t>
  </si>
  <si>
    <t>Kratušín 10,                 383 01 Prachatice</t>
  </si>
  <si>
    <t>Lažiště</t>
  </si>
  <si>
    <t>Lažiště 24,                   384 32 Lažiště</t>
  </si>
  <si>
    <t>Lipovice</t>
  </si>
  <si>
    <t>Lipovice 44,                 384 22 Vlachovo Březí</t>
  </si>
  <si>
    <t>Na Návsi 95,                    387 06 Malenice</t>
  </si>
  <si>
    <t>Předslavice</t>
  </si>
  <si>
    <t>Předslavice 17,          387 01 Volyně</t>
  </si>
  <si>
    <t>Strunkovice nad Blanicí</t>
  </si>
  <si>
    <t>Úřad městyse 86,             384 26 Strunkovice nad Blanicí</t>
  </si>
  <si>
    <t>Šumavské Hoštice</t>
  </si>
  <si>
    <t>Šumavské Hoštice 9, 384 71 Šumavské Hoštice</t>
  </si>
  <si>
    <t>Tvrzice</t>
  </si>
  <si>
    <t>Tvrzice 44,                   384 22 Vlachovo Březí</t>
  </si>
  <si>
    <t>Vlachovo Březí</t>
  </si>
  <si>
    <t>Náměstí Svobody 56, 384 22 Vlachovo Březí</t>
  </si>
  <si>
    <t>Žárovná</t>
  </si>
  <si>
    <t>Žárovná 5,                   383 01 Prachatice</t>
  </si>
  <si>
    <t>Litochovice</t>
  </si>
  <si>
    <t>Neuslužice 16,               387 01 Volyně</t>
  </si>
  <si>
    <t>Nicov</t>
  </si>
  <si>
    <t>Nicov 33,                      384 73 Stachy</t>
  </si>
  <si>
    <t>Stachy</t>
  </si>
  <si>
    <t>Stachy 200,                  384 73 Stachy</t>
  </si>
  <si>
    <t>Vacov</t>
  </si>
  <si>
    <t>Vacov 35,                     384 86 Vacov</t>
  </si>
  <si>
    <t>Zdíkov</t>
  </si>
  <si>
    <t>Zdíkov 215,                     384 72 Zdíkov</t>
  </si>
  <si>
    <t>Náměstí 1,                   341 92 Kašperské hory</t>
  </si>
  <si>
    <t>Malovice 35,               384 11 Malovice</t>
  </si>
  <si>
    <t>Synagoga Čkyně</t>
  </si>
  <si>
    <t>Čkyně 105,                   384 81 Čkyně</t>
  </si>
  <si>
    <t>Obec Zbytiny</t>
  </si>
  <si>
    <t>Zbytiny 3,                    384 41 Zbytiny</t>
  </si>
  <si>
    <t>Obecní knihovna Stachy</t>
  </si>
  <si>
    <t>Stachy 79,            38473 Stachy</t>
  </si>
  <si>
    <t>Městská knihovna Prachatice</t>
  </si>
  <si>
    <t>Husova 71,               383 01 Prachatice</t>
  </si>
  <si>
    <t>Prachatické muzeum</t>
  </si>
  <si>
    <t>Velké náměstí 13, 38301 Prachatice</t>
  </si>
  <si>
    <t>Javornický rozvojový spolek</t>
  </si>
  <si>
    <t>Javorník 42,                   384 73 Vacov</t>
  </si>
  <si>
    <t>Obec Čepřovice</t>
  </si>
  <si>
    <t>Obec Buk</t>
  </si>
  <si>
    <t>Buk 64,                          383 01 Prachatice</t>
  </si>
  <si>
    <t>Lyžařská škola SKI ZADOV</t>
  </si>
  <si>
    <t>Zadov 162,                   384 73 Stach</t>
  </si>
  <si>
    <t>Galerie Neumannka</t>
  </si>
  <si>
    <t>Neumannova 161, 38301 Prachatice</t>
  </si>
  <si>
    <t>NÁRODNÍ MUZEUM 
Muzeum české loutky a cirkusu</t>
  </si>
  <si>
    <t>Velké nám. 43, 383 01 Prachatice</t>
  </si>
  <si>
    <t>Obec Lenora</t>
  </si>
  <si>
    <t>384 42 Lenora 36</t>
  </si>
  <si>
    <t>Marketingové aktivity na území jižních Čech</t>
  </si>
  <si>
    <t>Certifikovaná turistická oblast JCCR</t>
  </si>
  <si>
    <t>Mgr. Tomáš Polanský</t>
  </si>
  <si>
    <t> polansky@cb-hl.cz</t>
  </si>
  <si>
    <t>členská smlouva</t>
  </si>
  <si>
    <t>Věra Houšková DiS.</t>
  </si>
  <si>
    <t>vhouskova@kisprachatice.cz</t>
  </si>
  <si>
    <t>projekty a fakturace</t>
  </si>
  <si>
    <t>Jaroslav Pulkrábek</t>
  </si>
  <si>
    <t>pulkrabek@kic-volary.cz</t>
  </si>
  <si>
    <t>Simona Čejková</t>
  </si>
  <si>
    <t xml:space="preserve">
Simona.Cejkova@mesto.vimperk.cz</t>
  </si>
  <si>
    <t>Eva Kantůrková</t>
  </si>
  <si>
    <t>infocentrum@hornivltavice.cz</t>
  </si>
  <si>
    <t xml:space="preserve">
iskvilda@npsumava.cz</t>
  </si>
  <si>
    <t>Lubomír Vozábal</t>
  </si>
  <si>
    <t>Jan Sochor</t>
  </si>
  <si>
    <t>itoulava@gmail.com</t>
  </si>
  <si>
    <t>Michal Jarolímek</t>
  </si>
  <si>
    <t>info@novohradsko-doudlebsko.cz</t>
  </si>
  <si>
    <t>Jitka Labajová</t>
  </si>
  <si>
    <t>jitka.labajova@tslipenska.cz</t>
  </si>
  <si>
    <t>Martin Slavík</t>
  </si>
  <si>
    <t> info@piseckem.cz</t>
  </si>
  <si>
    <t>Lucie Kolářová</t>
  </si>
  <si>
    <t>info@regiontrebonsko.cz</t>
  </si>
  <si>
    <t>Kateřina Svobodová</t>
  </si>
  <si>
    <t>Bc. Zdeňka Chaloupková</t>
  </si>
  <si>
    <t>chaloupkova@ckrumlov.info</t>
  </si>
  <si>
    <t>Marketingové aktivity</t>
  </si>
  <si>
    <t>Partnerská smlouva</t>
  </si>
  <si>
    <t>Jan Dvořák</t>
  </si>
  <si>
    <t>jan.dvorak@npsumava.cz</t>
  </si>
  <si>
    <t>Členská smlouva</t>
  </si>
  <si>
    <t>Hana Slavíčková</t>
  </si>
  <si>
    <t>info@bbprachatice.cz</t>
  </si>
  <si>
    <t>Členská smlouva, společný projekt</t>
  </si>
  <si>
    <t>Zuzana Baranová</t>
  </si>
  <si>
    <t>z.baranova@zzvpt.cz</t>
  </si>
  <si>
    <t>David Lachkovič</t>
  </si>
  <si>
    <t>dlachkovic@pivovarprachatice.cz</t>
  </si>
  <si>
    <t>Ing. Luděk Sáska</t>
  </si>
  <si>
    <t>saska@lazadov.cz</t>
  </si>
  <si>
    <t>Eva Dlauhoweská</t>
  </si>
  <si>
    <t>penzion@kraselovskydvur.cz</t>
  </si>
  <si>
    <t>Michal Marek</t>
  </si>
  <si>
    <t>marek@pizzerie-marco.cz</t>
  </si>
  <si>
    <t>Věra Kubica Vlčková</t>
  </si>
  <si>
    <t>info@cernykohoutek.cz</t>
  </si>
  <si>
    <t>Marketingov+E34:I53é aktivity</t>
  </si>
  <si>
    <t>Radka Gricová</t>
  </si>
  <si>
    <t>Libor Jungvirt</t>
  </si>
  <si>
    <t>jungvirt.libor@liva.cz</t>
  </si>
  <si>
    <t>Ivana Vlková</t>
  </si>
  <si>
    <t>info@uvysaty.cz</t>
  </si>
  <si>
    <t>gabreta60@seznam.cz</t>
  </si>
  <si>
    <t>marie.sotolova@post.cz</t>
  </si>
  <si>
    <t>info@farmamalenice.cz</t>
  </si>
  <si>
    <t>Objednávky a fakturace</t>
  </si>
  <si>
    <t>Ladislav Pristaš</t>
  </si>
  <si>
    <t>info@metromedia.cz</t>
  </si>
  <si>
    <t>martin.karvanek@antstudio.cz</t>
  </si>
  <si>
    <t>Bc.David Štastný</t>
  </si>
  <si>
    <t>stastny@good-agency.cz</t>
  </si>
  <si>
    <t>Objednávky a fakturace, společný projekt</t>
  </si>
  <si>
    <t>Zbyněk Klose</t>
  </si>
  <si>
    <t>info@kristian1000.cz</t>
  </si>
  <si>
    <t>Jana Šrámková</t>
  </si>
  <si>
    <t>jana.sramkova@pano3d.cz</t>
  </si>
  <si>
    <t>Společný projekt</t>
  </si>
  <si>
    <t>David Beneš</t>
  </si>
  <si>
    <t>davidrybarna@seznam.cz</t>
  </si>
  <si>
    <t>Lucie Schmiedová</t>
  </si>
  <si>
    <t>farmavyrov@seznam.cz</t>
  </si>
  <si>
    <t>manželé Fidlerovi</t>
  </si>
  <si>
    <t>minimlekarnaskarez@seznam.cz</t>
  </si>
  <si>
    <t>pan Toušek</t>
  </si>
  <si>
    <t>info@pekarstvicais.cz</t>
  </si>
  <si>
    <t>farmarskyobchodpt@seznam.cz</t>
  </si>
  <si>
    <t>František Zíka</t>
  </si>
  <si>
    <t>f.zika@email.cz</t>
  </si>
  <si>
    <t>Pavel Zdeněk</t>
  </si>
  <si>
    <t>pavelzdenek1@seznam.cz</t>
  </si>
  <si>
    <t>kavarnaveskale@seznam.cz</t>
  </si>
  <si>
    <t>Ing. Vítezslav Kůrka</t>
  </si>
  <si>
    <t>cukrarna.podzamkem@seznam.cz</t>
  </si>
  <si>
    <t>Karel Hrunek</t>
  </si>
  <si>
    <t>info@prazirnavimperk.cz</t>
  </si>
  <si>
    <t>Zdeněk Hojdar</t>
  </si>
  <si>
    <t>rezervace@sumavskypivovar.cz</t>
  </si>
  <si>
    <t>Alena a Luděk Chrtovi</t>
  </si>
  <si>
    <t>info@nakvilde.cz</t>
  </si>
  <si>
    <t>Smlouva o partnerství</t>
  </si>
  <si>
    <t>Společné projekty, fakturace</t>
  </si>
  <si>
    <t>info@teepeenavrchu.cz</t>
  </si>
  <si>
    <t>Společní projekty, fakturace</t>
  </si>
  <si>
    <t>Libor Hykyš</t>
  </si>
  <si>
    <t>Členská smlova</t>
  </si>
  <si>
    <t>Miroslava Šandova</t>
  </si>
  <si>
    <t>msandova@mupt.cz</t>
  </si>
  <si>
    <t>marketingové aktivity</t>
  </si>
  <si>
    <t>Ing.Petr Šmíd</t>
  </si>
  <si>
    <t>smid.petr@npu.cz</t>
  </si>
  <si>
    <t>Roman Žaloudek</t>
  </si>
  <si>
    <t xml:space="preserve">info@sumavaguides.cz      </t>
  </si>
  <si>
    <t>Zdeněk Mráz</t>
  </si>
  <si>
    <t>cafemrazvimperk@gmail.com</t>
  </si>
  <si>
    <t>Společné projekty, fakturace, členská smlouva</t>
  </si>
  <si>
    <t>Společné aktivity, fakturace, členská smlouva</t>
  </si>
  <si>
    <t xml:space="preserve">
michalpilousek@xpg.cz</t>
  </si>
  <si>
    <t xml:space="preserve">
reditel@zadovhotel.cz</t>
  </si>
  <si>
    <t>Miroslav Lefler</t>
  </si>
  <si>
    <t>starosta@obec-tesovice.cz</t>
  </si>
  <si>
    <t xml:space="preserve">
alena.kramlova@centrum.cz</t>
  </si>
  <si>
    <t>Jakub Knězů</t>
  </si>
  <si>
    <t xml:space="preserve">
jakub.knezu@etincelle.cz</t>
  </si>
  <si>
    <t>Marketingové aktivity, fakturace</t>
  </si>
  <si>
    <t>Zuzana Nepustilová</t>
  </si>
  <si>
    <t>zuzana@studioduha.cz</t>
  </si>
  <si>
    <t>Ondřej Nejedlý</t>
  </si>
  <si>
    <t>ondrej.nejedly@partnerstvi-ops.cz</t>
  </si>
  <si>
    <t>Martina Trojková</t>
  </si>
  <si>
    <t>m3@martinatrojkova.cz</t>
  </si>
  <si>
    <t>Ing.Martin Kutlák</t>
  </si>
  <si>
    <t>mkutlak@szmpt.cz</t>
  </si>
  <si>
    <t>zahrada.krasenka@seznam.cz</t>
  </si>
  <si>
    <t>Kateřina Šubrová</t>
  </si>
  <si>
    <t>rezervace@penzionsnezna.cz</t>
  </si>
  <si>
    <t>Ivo Hrbek</t>
  </si>
  <si>
    <t>info@chaata.cz</t>
  </si>
  <si>
    <t>Ing.Václav Janda</t>
  </si>
  <si>
    <t xml:space="preserve">
penzion@leonhard.cz</t>
  </si>
  <si>
    <t>Veronika Caisová</t>
  </si>
  <si>
    <t>svarcovaveronika@seznam.cz</t>
  </si>
  <si>
    <t>Společné aktivity a fakturace</t>
  </si>
  <si>
    <t>Jiří Choutka</t>
  </si>
  <si>
    <t>jirichoutka@jihoceskavideoprodukce.cz</t>
  </si>
  <si>
    <t>Jakub Zlatohlávek</t>
  </si>
  <si>
    <t>kniharstvi.jakub@seznam.cz</t>
  </si>
  <si>
    <t>iveta.lahovcova@seznam.cz</t>
  </si>
  <si>
    <t>Hana Lukešová</t>
  </si>
  <si>
    <t>rezervace@utripecek.cz</t>
  </si>
  <si>
    <t>Mgr.Zdeněk Svoboda</t>
  </si>
  <si>
    <t xml:space="preserve">
svoboda.zdenek@npu.cz</t>
  </si>
  <si>
    <t>Smlouva s DSO Prachaticko</t>
  </si>
  <si>
    <t>Oldřich Valouch</t>
  </si>
  <si>
    <t>starosta@chroboly.cz</t>
  </si>
  <si>
    <t>Marketingové aktivity, společné projekty</t>
  </si>
  <si>
    <t>Věra Houšková</t>
  </si>
  <si>
    <t xml:space="preserve">vhouskova@kisprachatice.cz   </t>
  </si>
  <si>
    <t>Jiří Poliček</t>
  </si>
  <si>
    <t>obec@obeczablati.cz</t>
  </si>
  <si>
    <t>Zdeněk Půbal</t>
  </si>
  <si>
    <t>zabrdi-obec@seznam.cz</t>
  </si>
  <si>
    <t>Petra Kleinová</t>
  </si>
  <si>
    <t>starosta@obeczernovice.cz</t>
  </si>
  <si>
    <t>Smlouva s DSO Věnec</t>
  </si>
  <si>
    <t>Martin Hodboď</t>
  </si>
  <si>
    <t>obec@obecbosice.cz</t>
  </si>
  <si>
    <t>info@lcovice.cz</t>
  </si>
  <si>
    <t>Josef Kouba</t>
  </si>
  <si>
    <t>info@zalezly.cz</t>
  </si>
  <si>
    <t>info@bohumilice.cz</t>
  </si>
  <si>
    <t>Pavel Mráz</t>
  </si>
  <si>
    <t>obecni-urad@svatamari.cz</t>
  </si>
  <si>
    <t>Smlouva s Mikroregionem Horní Vltava a Boubínsko</t>
  </si>
  <si>
    <t>Ing. Jana Hrazánková</t>
  </si>
  <si>
    <t>borovalada@sumavanet.cz</t>
  </si>
  <si>
    <t>Antonín Mráz</t>
  </si>
  <si>
    <t>obec@obecbuk.cz</t>
  </si>
  <si>
    <t>info@hvltavice.cz</t>
  </si>
  <si>
    <t>Ing.Zbyněk Klose</t>
  </si>
  <si>
    <t>info@kubovahut.cz</t>
  </si>
  <si>
    <t>Radek Thér</t>
  </si>
  <si>
    <t>ou.kvilda@sumavanet.cz</t>
  </si>
  <si>
    <t>starosta@lenora.cz</t>
  </si>
  <si>
    <t>Mgr.Jiřina Kraliková</t>
  </si>
  <si>
    <t>kralikova@strazny.cz</t>
  </si>
  <si>
    <t>Mgr.Bc.Martina Pospíšilová</t>
  </si>
  <si>
    <t>starosta@mestovolary.cz</t>
  </si>
  <si>
    <t>Smlouva s Mikroregionem Vlachovo Březí</t>
  </si>
  <si>
    <t xml:space="preserve">Miroslv Beránek  </t>
  </si>
  <si>
    <t>Jana Marešová</t>
  </si>
  <si>
    <t>obec@chlumany.cz</t>
  </si>
  <si>
    <t>Jiří Mráz</t>
  </si>
  <si>
    <t>Barbora Poláčková</t>
  </si>
  <si>
    <t>obec.ceprovice@seznam.cz</t>
  </si>
  <si>
    <t>Václav Novák</t>
  </si>
  <si>
    <t>starosta@dubuprachatic.cz</t>
  </si>
  <si>
    <t>Vendulka Pěstová</t>
  </si>
  <si>
    <t>starosta@obec-dvory.cz</t>
  </si>
  <si>
    <t>Ing. Miroslav Tománek</t>
  </si>
  <si>
    <t>ou@obechosticeuvolyne.cz</t>
  </si>
  <si>
    <t>kratusin@volny.cz</t>
  </si>
  <si>
    <t>Jan Pěsta</t>
  </si>
  <si>
    <t>starosta@laziste.cz</t>
  </si>
  <si>
    <t>Ing. Anna Píchová</t>
  </si>
  <si>
    <t>podatelna@obeclipovice.cz</t>
  </si>
  <si>
    <t>Jana Chvostová</t>
  </si>
  <si>
    <t>oupredslavice@seznam.cz</t>
  </si>
  <si>
    <t>Ing. Karel Matějka</t>
  </si>
  <si>
    <t>starosta@strunkovicenadblanici.cz</t>
  </si>
  <si>
    <t>Petr Fleischmann</t>
  </si>
  <si>
    <t>Michaela Hávová</t>
  </si>
  <si>
    <t>obectvrzice@seznam.cz</t>
  </si>
  <si>
    <t>Lubomír Dragoun</t>
  </si>
  <si>
    <t>starosta@vlachovobrezi.cz</t>
  </si>
  <si>
    <t>Petr Wachfeitl</t>
  </si>
  <si>
    <t>obec@zarovna.cz</t>
  </si>
  <si>
    <t>Radka Božková</t>
  </si>
  <si>
    <t>obeclichotvice@seznam.cz</t>
  </si>
  <si>
    <t>Smlouva s Mikroregionem Šumavské Podhůří</t>
  </si>
  <si>
    <t xml:space="preserve">Jitka Čiefová       </t>
  </si>
  <si>
    <t>ou.nicov@seznam.cz</t>
  </si>
  <si>
    <t>Ing. Petr Lampa</t>
  </si>
  <si>
    <t>starosta@vacov.cz</t>
  </si>
  <si>
    <t>zdikov@zdikov.cz</t>
  </si>
  <si>
    <t>Kristina Nesvedová</t>
  </si>
  <si>
    <t>k.nesvedova@seznam.cz</t>
  </si>
  <si>
    <t>synagoga-ckyne@seznam.cz</t>
  </si>
  <si>
    <t>Josef Furiš</t>
  </si>
  <si>
    <t>obec@zbytiny.cz</t>
  </si>
  <si>
    <t>Jana Brabcová</t>
  </si>
  <si>
    <t>knihovna@stachy.net</t>
  </si>
  <si>
    <t>Bc. Jana Viktorová</t>
  </si>
  <si>
    <t>viktorova@knih-pt.cz</t>
  </si>
  <si>
    <t>Bc. Monika Sobotíková</t>
  </si>
  <si>
    <t>sobotikova@prachatickemuzeum.cz</t>
  </si>
  <si>
    <t>Martin Hodina</t>
  </si>
  <si>
    <t>Martin.Hodina@seznam.cz</t>
  </si>
  <si>
    <t>Mgr. Václav Kučera</t>
  </si>
  <si>
    <t>Daniela Slámová</t>
  </si>
  <si>
    <t>kobyla@zadov.cz</t>
  </si>
  <si>
    <t>neumannkaprachatice@gmail.com</t>
  </si>
  <si>
    <t>MgA. et Mgr.          Hana Patrasová</t>
  </si>
  <si>
    <t>hana.patrasova@nm.cz</t>
  </si>
  <si>
    <t>Karolína Štěpánová</t>
  </si>
  <si>
    <t>Marketingoví aktivity na území jižních Čech</t>
  </si>
  <si>
    <t>Certifikace turistické oblasti Šumavsko</t>
  </si>
  <si>
    <t>soukup@jccr.cz</t>
  </si>
  <si>
    <t>Mgr. Petr Soukup</t>
  </si>
  <si>
    <t>neziskový</t>
  </si>
  <si>
    <t>ostatní veřejný</t>
  </si>
  <si>
    <t>Informační centrum Horní Vltavice</t>
  </si>
  <si>
    <t xml:space="preserve">Lvozabal@atlas.cz      </t>
  </si>
  <si>
    <t>privátní</t>
  </si>
  <si>
    <t>obec</t>
  </si>
  <si>
    <t xml:space="preserve">svobodova@ckanada.cz    </t>
  </si>
  <si>
    <t xml:space="preserve">   Hanka Lukešová</t>
  </si>
  <si>
    <t xml:space="preserve">       lukesova@massumavsko.cz</t>
  </si>
  <si>
    <t>Hotel Schreiner</t>
  </si>
  <si>
    <t xml:space="preserve">    recepce@hotelschreiner.cz</t>
  </si>
  <si>
    <t>PRO Šumavsko, z.s.</t>
  </si>
  <si>
    <t xml:space="preserve"> Pivovarská 88, 385 01 Vimperk</t>
  </si>
  <si>
    <t>Jana Huryová</t>
  </si>
  <si>
    <t>janahuryova@svazvt.cz</t>
  </si>
  <si>
    <t>Fittest, s.r.o.</t>
  </si>
  <si>
    <t>Martin Patras</t>
  </si>
  <si>
    <r>
      <rPr>
        <sz val="9"/>
        <rFont val="Calibri"/>
        <family val="2"/>
        <charset val="238"/>
        <scheme val="minor"/>
      </rPr>
      <t xml:space="preserve">obec.nebahovy@tiscali.cz  </t>
    </r>
    <r>
      <rPr>
        <u/>
        <sz val="9"/>
        <rFont val="Calibri"/>
        <family val="2"/>
        <charset val="238"/>
        <scheme val="minor"/>
      </rPr>
      <t xml:space="preserve">  </t>
    </r>
    <r>
      <rPr>
        <sz val="9"/>
        <rFont val="Calibri"/>
        <family val="2"/>
        <charset val="238"/>
        <scheme val="minor"/>
      </rPr>
      <t xml:space="preserve"> starosta@nebahovy.cz</t>
    </r>
  </si>
  <si>
    <t>obec.busanovice@seznam.cz     starosta@busanovice.cz</t>
  </si>
  <si>
    <t>ou@obecmalenice.cz   starosta@obecmalenice.cz</t>
  </si>
  <si>
    <t>ou@obecmalenice.cz        starosta@obecmalenice.cz</t>
  </si>
  <si>
    <t>ou.sumavskehostice@quick.cz        obec@sumavskehostice.cz</t>
  </si>
  <si>
    <t>obecstachy@stachy.net         starosta@stachy.net</t>
  </si>
  <si>
    <t>mkucera@kolopro.cz        info@kolopro.cz</t>
  </si>
  <si>
    <t>club111@club111.cz</t>
  </si>
  <si>
    <t>michal@xterra.cz</t>
  </si>
  <si>
    <r>
      <t xml:space="preserve">Emailová adresa
</t>
    </r>
    <r>
      <rPr>
        <i/>
        <sz val="9"/>
        <rFont val="Calibri"/>
        <family val="2"/>
        <charset val="238"/>
        <scheme val="minor"/>
      </rPr>
      <t xml:space="preserve"> (pro potřeby provedení výzkumu)</t>
    </r>
  </si>
  <si>
    <t>Jitka Kůsová</t>
  </si>
  <si>
    <t>Petr Jakeš</t>
  </si>
  <si>
    <t>skupiny.sumava@gwtr.cz</t>
  </si>
  <si>
    <t>František Adolf</t>
  </si>
  <si>
    <t xml:space="preserve">Jan Zámečník        </t>
  </si>
  <si>
    <t xml:space="preserve"> Ing. Stanislava Tůmová</t>
  </si>
  <si>
    <t xml:space="preserve">    stumova@ouckyne.cz</t>
  </si>
  <si>
    <t xml:space="preserve">Ivo Müller, starosta </t>
  </si>
  <si>
    <t>Libor Vejtasa</t>
  </si>
  <si>
    <t>Ing. Pavel Kraml</t>
  </si>
  <si>
    <t>Lenka Pechoušková</t>
  </si>
  <si>
    <t xml:space="preserve">
lenka.pechouskova@mesto.vimperk.cz</t>
  </si>
  <si>
    <t>Jiří Hleděnec</t>
  </si>
  <si>
    <t>František Čtvrtník, DiS.</t>
  </si>
  <si>
    <t xml:space="preserve"> Mgr. Roman Šebánek</t>
  </si>
  <si>
    <t>Městské kulturní a informační středisko</t>
  </si>
  <si>
    <t xml:space="preserve">
mekis@kasphory.cz</t>
  </si>
  <si>
    <t>Ing. Martina Prosserová</t>
  </si>
  <si>
    <t>Švestkový Dvůr</t>
  </si>
  <si>
    <t>Společné produkty, fakturace</t>
  </si>
  <si>
    <t>Marketingové aktiivity</t>
  </si>
  <si>
    <t>Jan Nepustil</t>
  </si>
  <si>
    <t>Společný produkt, fakturace</t>
  </si>
  <si>
    <t xml:space="preserve">Pavla Voráčková     </t>
  </si>
  <si>
    <r>
      <t xml:space="preserve">Partnerský subjekt 
</t>
    </r>
    <r>
      <rPr>
        <b/>
        <i/>
        <sz val="11"/>
        <color theme="1" tint="4.9989318521683403E-2"/>
        <rFont val="Arial"/>
        <family val="2"/>
        <charset val="238"/>
      </rPr>
      <t>název / jméno partnera</t>
    </r>
  </si>
  <si>
    <r>
      <t xml:space="preserve">Adresa / Sídlo
</t>
    </r>
    <r>
      <rPr>
        <i/>
        <sz val="8"/>
        <color theme="1" tint="4.9989318521683403E-2"/>
        <rFont val="Arial"/>
        <family val="2"/>
        <charset val="238"/>
      </rPr>
      <t>(město / obec)</t>
    </r>
  </si>
  <si>
    <r>
      <t xml:space="preserve">Druh partnera </t>
    </r>
    <r>
      <rPr>
        <i/>
        <sz val="11"/>
        <rFont val="Arial"/>
        <family val="2"/>
        <charset val="238"/>
      </rPr>
      <t>(obec / ostatní veřejný / neziskový / privátní sektor)</t>
    </r>
    <r>
      <rPr>
        <b/>
        <sz val="11"/>
        <rFont val="Arial"/>
        <family val="2"/>
        <charset val="238"/>
      </rPr>
      <t xml:space="preserve"> </t>
    </r>
  </si>
  <si>
    <r>
      <t xml:space="preserve">Předmět partnerství </t>
    </r>
    <r>
      <rPr>
        <i/>
        <sz val="9"/>
        <rFont val="Arial"/>
        <family val="2"/>
        <charset val="238"/>
      </rPr>
      <t>(aktivita v rámci spolupráce)</t>
    </r>
  </si>
  <si>
    <r>
      <t xml:space="preserve">Způsob doložení partnerství
</t>
    </r>
    <r>
      <rPr>
        <i/>
        <sz val="9"/>
        <rFont val="Arial"/>
        <family val="2"/>
        <charset val="238"/>
      </rPr>
      <t>(v případě potřeby bude vyžádáno)</t>
    </r>
  </si>
  <si>
    <t xml:space="preserve">Miloslav Dragoun    </t>
  </si>
  <si>
    <t xml:space="preserve">Michal Kučera      </t>
  </si>
  <si>
    <t>Jana Malkusová    Josef Švejda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</si>
</sst>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1" tint="4.9989318521683403E-2"/>
      <name val="Arial"/>
      <family val="2"/>
      <charset val="238"/>
    </font>
    <font>
      <sz val="8"/>
      <color theme="1" tint="4.9989318521683403E-2"/>
      <name val="Arial"/>
      <family val="2"/>
      <charset val="238"/>
    </font>
    <font>
      <sz val="2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11"/>
      <color theme="6"/>
      <name val="Calibri"/>
      <family val="2"/>
      <scheme val="minor"/>
    </font>
    <font>
      <i/>
      <sz val="10"/>
      <color theme="6" tint="-0.249977111117893"/>
      <name val="Arial"/>
      <family val="2"/>
      <charset val="238"/>
    </font>
    <font>
      <b/>
      <i/>
      <sz val="10"/>
      <color theme="6" tint="-0.249977111117893"/>
      <name val="Arial"/>
      <family val="2"/>
      <charset val="238"/>
    </font>
    <font>
      <sz val="9"/>
      <color theme="1"/>
      <name val="Calibri"/>
      <family val="2"/>
      <charset val="238"/>
    </font>
    <font>
      <sz val="8"/>
      <color theme="1"/>
      <name val="Arial"/>
      <family val="2"/>
      <charset val="238"/>
    </font>
    <font>
      <sz val="9"/>
      <color rgb="FF000000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sz val="8"/>
      <color rgb="FF212529"/>
      <name val="Arial"/>
      <family val="2"/>
      <charset val="238"/>
    </font>
    <font>
      <sz val="8"/>
      <color rgb="FFFF0000"/>
      <name val="Arial"/>
      <family val="2"/>
      <charset val="238"/>
    </font>
    <font>
      <sz val="9"/>
      <color theme="1"/>
      <name val="Calibri"/>
      <family val="2"/>
      <scheme val="minor"/>
    </font>
    <font>
      <sz val="8"/>
      <color rgb="FF000000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sz val="9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rgb="FF333333"/>
      <name val="Calibri"/>
      <family val="2"/>
      <charset val="238"/>
      <scheme val="minor"/>
    </font>
    <font>
      <b/>
      <sz val="9"/>
      <color theme="1" tint="4.9989318521683403E-2"/>
      <name val="Arial"/>
      <family val="2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u/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sz val="9"/>
      <color rgb="FF000000"/>
      <name val="Tahoma"/>
      <family val="2"/>
      <charset val="238"/>
    </font>
    <font>
      <b/>
      <sz val="11"/>
      <color theme="1" tint="4.9989318521683403E-2"/>
      <name val="Arial"/>
      <family val="2"/>
      <charset val="238"/>
    </font>
    <font>
      <b/>
      <i/>
      <sz val="11"/>
      <color theme="1" tint="4.9989318521683403E-2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i/>
      <sz val="8"/>
      <color theme="1" tint="4.9989318521683403E-2"/>
      <name val="Arial"/>
      <family val="2"/>
      <charset val="238"/>
    </font>
    <font>
      <sz val="8"/>
      <color rgb="FF222222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</font>
    <font>
      <sz val="8"/>
      <color rgb="FF000000"/>
      <name val="Calibri"/>
      <family val="2"/>
      <charset val="238"/>
    </font>
    <font>
      <sz val="8"/>
      <color rgb="FF282927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8"/>
      <color rgb="FF212121"/>
      <name val="Arial"/>
      <family val="2"/>
      <charset val="238"/>
    </font>
    <font>
      <sz val="8"/>
      <name val="Calibri"/>
      <family val="2"/>
      <charset val="238"/>
    </font>
    <font>
      <sz val="8"/>
      <color rgb="FF333333"/>
      <name val="Arial"/>
      <family val="2"/>
      <charset val="238"/>
    </font>
    <font>
      <sz val="8"/>
      <color rgb="FF444444"/>
      <name val="Calibri"/>
      <family val="2"/>
      <charset val="238"/>
    </font>
    <font>
      <b/>
      <sz val="11"/>
      <name val="Arial"/>
      <family val="2"/>
      <charset val="238"/>
    </font>
    <font>
      <i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2" fillId="0" borderId="0" applyNumberFormat="0" applyFill="0" applyBorder="0" applyAlignment="0" applyProtection="0"/>
  </cellStyleXfs>
  <cellXfs count="111">
    <xf numFmtId="0" fontId="0" fillId="0" borderId="0" xfId="0"/>
    <xf numFmtId="0" fontId="5" fillId="0" borderId="0" xfId="0" applyFont="1"/>
    <xf numFmtId="0" fontId="3" fillId="0" borderId="0" xfId="0" applyFont="1" applyAlignment="1">
      <alignment horizontal="right"/>
    </xf>
    <xf numFmtId="0" fontId="6" fillId="2" borderId="1" xfId="0" applyFont="1" applyFill="1" applyBorder="1" applyAlignment="1">
      <alignment horizontal="center" vertical="center" wrapText="1"/>
    </xf>
    <xf numFmtId="0" fontId="8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15" fillId="0" borderId="0" xfId="0" applyFont="1" applyAlignment="1">
      <alignment vertical="center"/>
    </xf>
    <xf numFmtId="0" fontId="16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1" xfId="0" applyFont="1" applyBorder="1" applyAlignment="1">
      <alignment wrapText="1"/>
    </xf>
    <xf numFmtId="0" fontId="19" fillId="0" borderId="1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6" fillId="0" borderId="1" xfId="0" applyFont="1" applyBorder="1" applyAlignment="1">
      <alignment wrapText="1"/>
    </xf>
    <xf numFmtId="0" fontId="20" fillId="0" borderId="1" xfId="0" applyFont="1" applyBorder="1"/>
    <xf numFmtId="0" fontId="20" fillId="0" borderId="1" xfId="0" applyFont="1" applyBorder="1" applyAlignment="1">
      <alignment wrapText="1"/>
    </xf>
    <xf numFmtId="0" fontId="21" fillId="0" borderId="0" xfId="0" applyFont="1" applyAlignment="1">
      <alignment wrapText="1"/>
    </xf>
    <xf numFmtId="0" fontId="14" fillId="0" borderId="1" xfId="0" applyFont="1" applyBorder="1" applyAlignment="1">
      <alignment wrapText="1"/>
    </xf>
    <xf numFmtId="0" fontId="14" fillId="0" borderId="1" xfId="0" applyFont="1" applyBorder="1" applyAlignment="1">
      <alignment horizontal="left" vertical="center" wrapText="1"/>
    </xf>
    <xf numFmtId="0" fontId="24" fillId="0" borderId="1" xfId="2" applyFont="1" applyBorder="1" applyAlignment="1">
      <alignment horizontal="right" vertical="center" wrapText="1"/>
    </xf>
    <xf numFmtId="0" fontId="24" fillId="0" borderId="1" xfId="2" applyFont="1" applyBorder="1" applyAlignment="1">
      <alignment horizontal="right" vertical="center"/>
    </xf>
    <xf numFmtId="0" fontId="24" fillId="0" borderId="1" xfId="2" applyFont="1" applyFill="1" applyBorder="1" applyAlignment="1">
      <alignment horizontal="right" vertical="center" wrapText="1"/>
    </xf>
    <xf numFmtId="0" fontId="26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right" vertical="center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9" fontId="4" fillId="0" borderId="1" xfId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20" fillId="0" borderId="0" xfId="0" applyFont="1"/>
    <xf numFmtId="0" fontId="27" fillId="2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3" fillId="0" borderId="1" xfId="2" applyFont="1" applyBorder="1" applyAlignment="1">
      <alignment horizontal="right" vertical="center"/>
    </xf>
    <xf numFmtId="0" fontId="24" fillId="0" borderId="0" xfId="0" applyFont="1" applyAlignment="1">
      <alignment horizontal="right" wrapText="1"/>
    </xf>
    <xf numFmtId="0" fontId="24" fillId="0" borderId="1" xfId="2" applyFont="1" applyBorder="1" applyAlignment="1">
      <alignment horizontal="right" wrapText="1"/>
    </xf>
    <xf numFmtId="0" fontId="30" fillId="0" borderId="1" xfId="2" applyFont="1" applyFill="1" applyBorder="1" applyAlignment="1">
      <alignment horizontal="right" vertical="center" wrapText="1"/>
    </xf>
    <xf numFmtId="0" fontId="24" fillId="0" borderId="0" xfId="0" applyFont="1"/>
    <xf numFmtId="0" fontId="24" fillId="0" borderId="0" xfId="2" applyFont="1" applyAlignment="1">
      <alignment horizontal="right" vertical="center" wrapText="1" indent="1"/>
    </xf>
    <xf numFmtId="0" fontId="24" fillId="0" borderId="1" xfId="2" applyFont="1" applyBorder="1" applyAlignment="1">
      <alignment wrapText="1"/>
    </xf>
    <xf numFmtId="0" fontId="24" fillId="0" borderId="1" xfId="0" applyFont="1" applyBorder="1" applyAlignment="1">
      <alignment horizontal="right" vertical="center" wrapText="1"/>
    </xf>
    <xf numFmtId="0" fontId="24" fillId="0" borderId="1" xfId="0" applyFont="1" applyBorder="1" applyAlignment="1">
      <alignment horizontal="right" wrapText="1"/>
    </xf>
    <xf numFmtId="0" fontId="24" fillId="0" borderId="1" xfId="2" applyFont="1" applyBorder="1"/>
    <xf numFmtId="0" fontId="24" fillId="0" borderId="1" xfId="0" applyFont="1" applyBorder="1" applyAlignment="1">
      <alignment wrapText="1"/>
    </xf>
    <xf numFmtId="0" fontId="24" fillId="0" borderId="1" xfId="0" applyFont="1" applyBorder="1"/>
    <xf numFmtId="0" fontId="24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35" fillId="0" borderId="1" xfId="0" applyFont="1" applyBorder="1" applyAlignment="1">
      <alignment vertical="center"/>
    </xf>
    <xf numFmtId="0" fontId="35" fillId="0" borderId="1" xfId="0" applyFont="1" applyBorder="1" applyAlignment="1">
      <alignment vertical="center" wrapText="1"/>
    </xf>
    <xf numFmtId="0" fontId="35" fillId="0" borderId="1" xfId="0" applyFont="1" applyBorder="1" applyAlignment="1">
      <alignment horizontal="left" vertical="center" wrapText="1"/>
    </xf>
    <xf numFmtId="0" fontId="36" fillId="0" borderId="1" xfId="0" applyFont="1" applyBorder="1" applyAlignment="1">
      <alignment horizontal="left" vertical="center" wrapText="1"/>
    </xf>
    <xf numFmtId="0" fontId="36" fillId="0" borderId="4" xfId="0" applyFont="1" applyBorder="1" applyAlignment="1">
      <alignment horizontal="left" vertical="center" wrapText="1"/>
    </xf>
    <xf numFmtId="0" fontId="37" fillId="0" borderId="1" xfId="0" applyFont="1" applyBorder="1" applyAlignment="1">
      <alignment horizontal="justify" vertical="center" wrapText="1"/>
    </xf>
    <xf numFmtId="0" fontId="35" fillId="0" borderId="1" xfId="0" applyFont="1" applyBorder="1" applyAlignment="1">
      <alignment horizontal="justify" vertical="center" wrapText="1"/>
    </xf>
    <xf numFmtId="0" fontId="38" fillId="0" borderId="0" xfId="0" applyFont="1" applyAlignment="1">
      <alignment wrapText="1"/>
    </xf>
    <xf numFmtId="0" fontId="4" fillId="0" borderId="0" xfId="0" applyFont="1"/>
    <xf numFmtId="14" fontId="4" fillId="0" borderId="5" xfId="0" applyNumberFormat="1" applyFont="1" applyBorder="1" applyAlignment="1">
      <alignment horizontal="center" vertical="center"/>
    </xf>
    <xf numFmtId="0" fontId="40" fillId="0" borderId="0" xfId="0" applyFont="1" applyAlignment="1">
      <alignment vertical="center" wrapText="1"/>
    </xf>
    <xf numFmtId="0" fontId="41" fillId="0" borderId="1" xfId="0" applyFont="1" applyBorder="1" applyAlignment="1">
      <alignment vertical="center" wrapText="1"/>
    </xf>
    <xf numFmtId="0" fontId="42" fillId="0" borderId="1" xfId="0" applyFont="1" applyBorder="1" applyAlignment="1">
      <alignment vertical="center" wrapText="1"/>
    </xf>
    <xf numFmtId="0" fontId="43" fillId="0" borderId="1" xfId="0" applyFont="1" applyBorder="1" applyAlignment="1">
      <alignment vertical="center" wrapText="1"/>
    </xf>
    <xf numFmtId="0" fontId="44" fillId="0" borderId="0" xfId="0" applyFont="1" applyAlignment="1">
      <alignment wrapText="1"/>
    </xf>
    <xf numFmtId="0" fontId="43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left" vertical="center" wrapText="1"/>
    </xf>
    <xf numFmtId="0" fontId="47" fillId="0" borderId="0" xfId="0" applyFont="1" applyAlignment="1">
      <alignment wrapText="1"/>
    </xf>
    <xf numFmtId="0" fontId="47" fillId="0" borderId="1" xfId="0" applyFont="1" applyBorder="1"/>
    <xf numFmtId="0" fontId="48" fillId="0" borderId="0" xfId="0" applyFont="1" applyAlignment="1">
      <alignment wrapText="1"/>
    </xf>
    <xf numFmtId="0" fontId="49" fillId="0" borderId="1" xfId="0" applyFont="1" applyBorder="1" applyAlignment="1">
      <alignment wrapText="1"/>
    </xf>
    <xf numFmtId="0" fontId="49" fillId="0" borderId="0" xfId="0" applyFont="1" applyAlignment="1">
      <alignment wrapText="1"/>
    </xf>
    <xf numFmtId="0" fontId="43" fillId="0" borderId="0" xfId="0" applyFont="1" applyAlignment="1">
      <alignment wrapText="1"/>
    </xf>
    <xf numFmtId="0" fontId="45" fillId="0" borderId="1" xfId="0" applyFont="1" applyBorder="1" applyAlignment="1">
      <alignment wrapText="1"/>
    </xf>
    <xf numFmtId="0" fontId="41" fillId="0" borderId="1" xfId="0" applyFont="1" applyBorder="1" applyAlignment="1">
      <alignment wrapText="1"/>
    </xf>
    <xf numFmtId="0" fontId="21" fillId="0" borderId="1" xfId="0" applyFont="1" applyBorder="1" applyAlignment="1">
      <alignment wrapText="1"/>
    </xf>
    <xf numFmtId="0" fontId="50" fillId="0" borderId="1" xfId="0" applyFont="1" applyBorder="1" applyAlignment="1">
      <alignment wrapText="1"/>
    </xf>
    <xf numFmtId="0" fontId="45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45" fillId="0" borderId="1" xfId="0" applyFont="1" applyBorder="1"/>
    <xf numFmtId="0" fontId="0" fillId="0" borderId="0" xfId="0" applyFont="1"/>
    <xf numFmtId="0" fontId="51" fillId="2" borderId="1" xfId="0" applyFont="1" applyFill="1" applyBorder="1" applyAlignment="1">
      <alignment horizontal="center" vertical="center" wrapText="1"/>
    </xf>
    <xf numFmtId="0" fontId="0" fillId="0" borderId="1" xfId="0" applyFont="1" applyBorder="1"/>
    <xf numFmtId="0" fontId="20" fillId="0" borderId="0" xfId="0" applyFont="1" applyAlignment="1">
      <alignment wrapText="1"/>
    </xf>
    <xf numFmtId="0" fontId="17" fillId="0" borderId="1" xfId="0" applyFont="1" applyBorder="1" applyAlignment="1">
      <alignment horizontal="right" vertical="center" wrapText="1"/>
    </xf>
    <xf numFmtId="0" fontId="25" fillId="0" borderId="0" xfId="0" applyFont="1" applyAlignment="1">
      <alignment wrapText="1"/>
    </xf>
    <xf numFmtId="0" fontId="20" fillId="0" borderId="1" xfId="0" applyFont="1" applyBorder="1" applyAlignment="1">
      <alignment vertical="center"/>
    </xf>
    <xf numFmtId="0" fontId="32" fillId="0" borderId="0" xfId="0" applyFont="1" applyAlignment="1">
      <alignment wrapText="1"/>
    </xf>
  </cellXfs>
  <cellStyles count="3">
    <cellStyle name="Hypertextový odkaz" xfId="2" builtinId="8"/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info@kristian1000.cz" TargetMode="External"/><Relationship Id="rId21" Type="http://schemas.openxmlformats.org/officeDocument/2006/relationships/hyperlink" Target="mailto:marie.sotolova@post.cz" TargetMode="External"/><Relationship Id="rId34" Type="http://schemas.openxmlformats.org/officeDocument/2006/relationships/hyperlink" Target="mailto:pavelzdenek1@seznam.cz" TargetMode="External"/><Relationship Id="rId42" Type="http://schemas.openxmlformats.org/officeDocument/2006/relationships/hyperlink" Target="mailto:smid.petr@npu.cz" TargetMode="External"/><Relationship Id="rId47" Type="http://schemas.openxmlformats.org/officeDocument/2006/relationships/hyperlink" Target="mailto:zuzana@studioduha.cz" TargetMode="External"/><Relationship Id="rId50" Type="http://schemas.openxmlformats.org/officeDocument/2006/relationships/hyperlink" Target="mailto:zahrada.krasenka@seznam.cz" TargetMode="External"/><Relationship Id="rId55" Type="http://schemas.openxmlformats.org/officeDocument/2006/relationships/hyperlink" Target="mailto:iveta.lahovcova@seznam.cz" TargetMode="External"/><Relationship Id="rId63" Type="http://schemas.openxmlformats.org/officeDocument/2006/relationships/hyperlink" Target="mailto:schval@ouckyne.cz" TargetMode="External"/><Relationship Id="rId68" Type="http://schemas.openxmlformats.org/officeDocument/2006/relationships/hyperlink" Target="mailto:obecni-urad@svatamari.cz" TargetMode="External"/><Relationship Id="rId76" Type="http://schemas.openxmlformats.org/officeDocument/2006/relationships/hyperlink" Target="mailto:starosta@mestovolary.cz" TargetMode="External"/><Relationship Id="rId84" Type="http://schemas.openxmlformats.org/officeDocument/2006/relationships/hyperlink" Target="mailto:starosta@laziste.cz" TargetMode="External"/><Relationship Id="rId89" Type="http://schemas.openxmlformats.org/officeDocument/2006/relationships/hyperlink" Target="mailto:ou.sumavskehostice@quick.cz" TargetMode="External"/><Relationship Id="rId97" Type="http://schemas.openxmlformats.org/officeDocument/2006/relationships/hyperlink" Target="mailto:zdikov@zdikov.cz" TargetMode="External"/><Relationship Id="rId7" Type="http://schemas.openxmlformats.org/officeDocument/2006/relationships/hyperlink" Target="mailto:info@regiontrebonsko.cz" TargetMode="External"/><Relationship Id="rId71" Type="http://schemas.openxmlformats.org/officeDocument/2006/relationships/hyperlink" Target="mailto:info@kubovahut.cz" TargetMode="External"/><Relationship Id="rId92" Type="http://schemas.openxmlformats.org/officeDocument/2006/relationships/hyperlink" Target="mailto:obec@zarovna.cz" TargetMode="External"/><Relationship Id="rId2" Type="http://schemas.openxmlformats.org/officeDocument/2006/relationships/hyperlink" Target="mailto:pulkrabek@kic-volary.cz" TargetMode="External"/><Relationship Id="rId16" Type="http://schemas.openxmlformats.org/officeDocument/2006/relationships/hyperlink" Target="mailto:marek@pizzerie-marco.cz" TargetMode="External"/><Relationship Id="rId29" Type="http://schemas.openxmlformats.org/officeDocument/2006/relationships/hyperlink" Target="mailto:farmavyrov@seznam.cz" TargetMode="External"/><Relationship Id="rId11" Type="http://schemas.openxmlformats.org/officeDocument/2006/relationships/hyperlink" Target="mailto:z.baranova@zzvpt.cz" TargetMode="External"/><Relationship Id="rId24" Type="http://schemas.openxmlformats.org/officeDocument/2006/relationships/hyperlink" Target="mailto:info@metromedia.cz" TargetMode="External"/><Relationship Id="rId32" Type="http://schemas.openxmlformats.org/officeDocument/2006/relationships/hyperlink" Target="mailto:farmarskyobchodpt@seznam.cz" TargetMode="External"/><Relationship Id="rId37" Type="http://schemas.openxmlformats.org/officeDocument/2006/relationships/hyperlink" Target="mailto:info@prazirnavimperk.cz" TargetMode="External"/><Relationship Id="rId40" Type="http://schemas.openxmlformats.org/officeDocument/2006/relationships/hyperlink" Target="mailto:mkucera@kolopro.cz" TargetMode="External"/><Relationship Id="rId45" Type="http://schemas.openxmlformats.org/officeDocument/2006/relationships/hyperlink" Target="mailto:starosta@obec-tesovice.cz" TargetMode="External"/><Relationship Id="rId53" Type="http://schemas.openxmlformats.org/officeDocument/2006/relationships/hyperlink" Target="mailto:svarcovaveronika@seznam.cz" TargetMode="External"/><Relationship Id="rId58" Type="http://schemas.openxmlformats.org/officeDocument/2006/relationships/hyperlink" Target="mailto:starosta@chroboly.cz" TargetMode="External"/><Relationship Id="rId66" Type="http://schemas.openxmlformats.org/officeDocument/2006/relationships/hyperlink" Target="mailto:info@zalezly.cz" TargetMode="External"/><Relationship Id="rId74" Type="http://schemas.openxmlformats.org/officeDocument/2006/relationships/hyperlink" Target="mailto:kralikova@strazny.cz" TargetMode="External"/><Relationship Id="rId79" Type="http://schemas.openxmlformats.org/officeDocument/2006/relationships/hyperlink" Target="mailto:obec.ceprovice@seznam.cz" TargetMode="External"/><Relationship Id="rId87" Type="http://schemas.openxmlformats.org/officeDocument/2006/relationships/hyperlink" Target="mailto:oupredslavice@seznam.cz" TargetMode="External"/><Relationship Id="rId5" Type="http://schemas.openxmlformats.org/officeDocument/2006/relationships/hyperlink" Target="mailto:info@novohradsko-doudlebsko.cz" TargetMode="External"/><Relationship Id="rId61" Type="http://schemas.openxmlformats.org/officeDocument/2006/relationships/hyperlink" Target="mailto:zabrdi-obec@seznam.cz" TargetMode="External"/><Relationship Id="rId82" Type="http://schemas.openxmlformats.org/officeDocument/2006/relationships/hyperlink" Target="mailto:ou@obechosticeuvolyne.cz" TargetMode="External"/><Relationship Id="rId90" Type="http://schemas.openxmlformats.org/officeDocument/2006/relationships/hyperlink" Target="mailto:obectvrzice@seznam.cz" TargetMode="External"/><Relationship Id="rId95" Type="http://schemas.openxmlformats.org/officeDocument/2006/relationships/hyperlink" Target="mailto:obecstachy@stachy.net" TargetMode="External"/><Relationship Id="rId19" Type="http://schemas.openxmlformats.org/officeDocument/2006/relationships/hyperlink" Target="mailto:jungvirt.libor@liva.cz" TargetMode="External"/><Relationship Id="rId14" Type="http://schemas.openxmlformats.org/officeDocument/2006/relationships/hyperlink" Target="mailto:saska@lazadov.cz" TargetMode="External"/><Relationship Id="rId22" Type="http://schemas.openxmlformats.org/officeDocument/2006/relationships/hyperlink" Target="mailto:info@farmamalenice.cz" TargetMode="External"/><Relationship Id="rId27" Type="http://schemas.openxmlformats.org/officeDocument/2006/relationships/hyperlink" Target="mailto:jana.sramkova@pano3d.cz" TargetMode="External"/><Relationship Id="rId30" Type="http://schemas.openxmlformats.org/officeDocument/2006/relationships/hyperlink" Target="mailto:minimlekarnaskarez@seznam.cz" TargetMode="External"/><Relationship Id="rId35" Type="http://schemas.openxmlformats.org/officeDocument/2006/relationships/hyperlink" Target="mailto:kavarnaveskale@seznam.cz" TargetMode="External"/><Relationship Id="rId43" Type="http://schemas.openxmlformats.org/officeDocument/2006/relationships/hyperlink" Target="mailto:info@sumavaguides.cz" TargetMode="External"/><Relationship Id="rId48" Type="http://schemas.openxmlformats.org/officeDocument/2006/relationships/hyperlink" Target="mailto:ondrej.nejedly@partnerstvi-ops.cz" TargetMode="External"/><Relationship Id="rId56" Type="http://schemas.openxmlformats.org/officeDocument/2006/relationships/hyperlink" Target="mailto:skupiny.sumava@gwtr.cz" TargetMode="External"/><Relationship Id="rId64" Type="http://schemas.openxmlformats.org/officeDocument/2006/relationships/hyperlink" Target="mailto:obec@obecbosice.cz" TargetMode="External"/><Relationship Id="rId69" Type="http://schemas.openxmlformats.org/officeDocument/2006/relationships/hyperlink" Target="mailto:obec@obecbuk.cz" TargetMode="External"/><Relationship Id="rId77" Type="http://schemas.openxmlformats.org/officeDocument/2006/relationships/hyperlink" Target="mailto:obec.busanovice@seznam.cz" TargetMode="External"/><Relationship Id="rId100" Type="http://schemas.openxmlformats.org/officeDocument/2006/relationships/printerSettings" Target="../printerSettings/printerSettings1.bin"/><Relationship Id="rId8" Type="http://schemas.openxmlformats.org/officeDocument/2006/relationships/hyperlink" Target="mailto:chaloupkova@ckrumlov.info" TargetMode="External"/><Relationship Id="rId51" Type="http://schemas.openxmlformats.org/officeDocument/2006/relationships/hyperlink" Target="mailto:rezervace@penzionsnezna.cz" TargetMode="External"/><Relationship Id="rId72" Type="http://schemas.openxmlformats.org/officeDocument/2006/relationships/hyperlink" Target="mailto:ou.kvilda@sumavanet.cz" TargetMode="External"/><Relationship Id="rId80" Type="http://schemas.openxmlformats.org/officeDocument/2006/relationships/hyperlink" Target="mailto:starosta@dubuprachatic.cz" TargetMode="External"/><Relationship Id="rId85" Type="http://schemas.openxmlformats.org/officeDocument/2006/relationships/hyperlink" Target="mailto:podatelna@obeclipovice.cz" TargetMode="External"/><Relationship Id="rId93" Type="http://schemas.openxmlformats.org/officeDocument/2006/relationships/hyperlink" Target="mailto:obeclichotvice@seznam.cz" TargetMode="External"/><Relationship Id="rId98" Type="http://schemas.openxmlformats.org/officeDocument/2006/relationships/hyperlink" Target="mailto:soukup@jccr.cz" TargetMode="External"/><Relationship Id="rId3" Type="http://schemas.openxmlformats.org/officeDocument/2006/relationships/hyperlink" Target="mailto:Lvozabal@atlas.cz" TargetMode="External"/><Relationship Id="rId12" Type="http://schemas.openxmlformats.org/officeDocument/2006/relationships/hyperlink" Target="mailto:marek@pizzerie-marco.cz" TargetMode="External"/><Relationship Id="rId17" Type="http://schemas.openxmlformats.org/officeDocument/2006/relationships/hyperlink" Target="mailto:info@cernykohoutek.cz" TargetMode="External"/><Relationship Id="rId25" Type="http://schemas.openxmlformats.org/officeDocument/2006/relationships/hyperlink" Target="mailto:stastny@good-agency.cz" TargetMode="External"/><Relationship Id="rId33" Type="http://schemas.openxmlformats.org/officeDocument/2006/relationships/hyperlink" Target="mailto:f.zika@email.cz" TargetMode="External"/><Relationship Id="rId38" Type="http://schemas.openxmlformats.org/officeDocument/2006/relationships/hyperlink" Target="mailto:rezervace@sumavskypivovar.cz" TargetMode="External"/><Relationship Id="rId46" Type="http://schemas.openxmlformats.org/officeDocument/2006/relationships/hyperlink" Target="mailto:m3@martinatrojkova.cz" TargetMode="External"/><Relationship Id="rId59" Type="http://schemas.openxmlformats.org/officeDocument/2006/relationships/hyperlink" Target="mailto:obec.nebahovy@tiscali.cz" TargetMode="External"/><Relationship Id="rId67" Type="http://schemas.openxmlformats.org/officeDocument/2006/relationships/hyperlink" Target="mailto:info@bohumilice.cz" TargetMode="External"/><Relationship Id="rId20" Type="http://schemas.openxmlformats.org/officeDocument/2006/relationships/hyperlink" Target="mailto:info@uvysaty.cz" TargetMode="External"/><Relationship Id="rId41" Type="http://schemas.openxmlformats.org/officeDocument/2006/relationships/hyperlink" Target="mailto:msandova@mupt.cz" TargetMode="External"/><Relationship Id="rId54" Type="http://schemas.openxmlformats.org/officeDocument/2006/relationships/hyperlink" Target="mailto:jirichoutka@jihoceskavideoprodukce.cz" TargetMode="External"/><Relationship Id="rId62" Type="http://schemas.openxmlformats.org/officeDocument/2006/relationships/hyperlink" Target="mailto:starosta@obeczernovice.cz" TargetMode="External"/><Relationship Id="rId70" Type="http://schemas.openxmlformats.org/officeDocument/2006/relationships/hyperlink" Target="mailto:info@hvltavice.cz" TargetMode="External"/><Relationship Id="rId75" Type="http://schemas.openxmlformats.org/officeDocument/2006/relationships/hyperlink" Target="mailto:Lenka.Svecova@mesto.vimperk.cz" TargetMode="External"/><Relationship Id="rId83" Type="http://schemas.openxmlformats.org/officeDocument/2006/relationships/hyperlink" Target="mailto:kratusin@volny.cz" TargetMode="External"/><Relationship Id="rId88" Type="http://schemas.openxmlformats.org/officeDocument/2006/relationships/hyperlink" Target="mailto:starosta@strunkovicenadblanici.cz" TargetMode="External"/><Relationship Id="rId91" Type="http://schemas.openxmlformats.org/officeDocument/2006/relationships/hyperlink" Target="mailto:starosta@vlachovobrezi.cz" TargetMode="External"/><Relationship Id="rId96" Type="http://schemas.openxmlformats.org/officeDocument/2006/relationships/hyperlink" Target="mailto:starosta@vacov.cz" TargetMode="External"/><Relationship Id="rId1" Type="http://schemas.openxmlformats.org/officeDocument/2006/relationships/hyperlink" Target="mailto:vhouskova@kisprachatice.cz" TargetMode="External"/><Relationship Id="rId6" Type="http://schemas.openxmlformats.org/officeDocument/2006/relationships/hyperlink" Target="mailto:jitka.labajova@tslipenska.cz" TargetMode="External"/><Relationship Id="rId15" Type="http://schemas.openxmlformats.org/officeDocument/2006/relationships/hyperlink" Target="mailto:penzion@kraselovskydvur.cz" TargetMode="External"/><Relationship Id="rId23" Type="http://schemas.openxmlformats.org/officeDocument/2006/relationships/hyperlink" Target="mailto:info@farmamalenice.cz" TargetMode="External"/><Relationship Id="rId28" Type="http://schemas.openxmlformats.org/officeDocument/2006/relationships/hyperlink" Target="mailto:davidrybarna@seznam.cz" TargetMode="External"/><Relationship Id="rId36" Type="http://schemas.openxmlformats.org/officeDocument/2006/relationships/hyperlink" Target="mailto:cukrarna.podzamkem@seznam.cz" TargetMode="External"/><Relationship Id="rId49" Type="http://schemas.openxmlformats.org/officeDocument/2006/relationships/hyperlink" Target="mailto:mkutlak@szmpt.cz" TargetMode="External"/><Relationship Id="rId57" Type="http://schemas.openxmlformats.org/officeDocument/2006/relationships/hyperlink" Target="mailto:rezervace@utripecek.cz" TargetMode="External"/><Relationship Id="rId10" Type="http://schemas.openxmlformats.org/officeDocument/2006/relationships/hyperlink" Target="mailto:info@bbprachatice.cz" TargetMode="External"/><Relationship Id="rId31" Type="http://schemas.openxmlformats.org/officeDocument/2006/relationships/hyperlink" Target="mailto:info@pekarstvicais.cz" TargetMode="External"/><Relationship Id="rId44" Type="http://schemas.openxmlformats.org/officeDocument/2006/relationships/hyperlink" Target="mailto:cafemrazvimperk@gmail.com" TargetMode="External"/><Relationship Id="rId52" Type="http://schemas.openxmlformats.org/officeDocument/2006/relationships/hyperlink" Target="mailto:info@chaata.cz" TargetMode="External"/><Relationship Id="rId60" Type="http://schemas.openxmlformats.org/officeDocument/2006/relationships/hyperlink" Target="mailto:vhouskova@kisprachatice.cz" TargetMode="External"/><Relationship Id="rId65" Type="http://schemas.openxmlformats.org/officeDocument/2006/relationships/hyperlink" Target="mailto:info@lcovice.cz" TargetMode="External"/><Relationship Id="rId73" Type="http://schemas.openxmlformats.org/officeDocument/2006/relationships/hyperlink" Target="mailto:starosta@lenora.cz" TargetMode="External"/><Relationship Id="rId78" Type="http://schemas.openxmlformats.org/officeDocument/2006/relationships/hyperlink" Target="mailto:obec@chlumany.cz" TargetMode="External"/><Relationship Id="rId81" Type="http://schemas.openxmlformats.org/officeDocument/2006/relationships/hyperlink" Target="mailto:starosta@obec-dvory.cz" TargetMode="External"/><Relationship Id="rId86" Type="http://schemas.openxmlformats.org/officeDocument/2006/relationships/hyperlink" Target="mailto:ou@obecmalenice.cz" TargetMode="External"/><Relationship Id="rId94" Type="http://schemas.openxmlformats.org/officeDocument/2006/relationships/hyperlink" Target="mailto:ou.nicov@seznam.cz" TargetMode="External"/><Relationship Id="rId99" Type="http://schemas.openxmlformats.org/officeDocument/2006/relationships/hyperlink" Target="mailto:svobodova@ckanada.cz" TargetMode="External"/><Relationship Id="rId4" Type="http://schemas.openxmlformats.org/officeDocument/2006/relationships/hyperlink" Target="mailto:itoulava@gmail.com" TargetMode="External"/><Relationship Id="rId9" Type="http://schemas.openxmlformats.org/officeDocument/2006/relationships/hyperlink" Target="mailto:jan.dvorak@npsumava.cz" TargetMode="External"/><Relationship Id="rId13" Type="http://schemas.openxmlformats.org/officeDocument/2006/relationships/hyperlink" Target="mailto:dlachkovic@pivovarprachatice.cz" TargetMode="External"/><Relationship Id="rId18" Type="http://schemas.openxmlformats.org/officeDocument/2006/relationships/hyperlink" Target="mailto:frkova@massumavsko.cz" TargetMode="External"/><Relationship Id="rId39" Type="http://schemas.openxmlformats.org/officeDocument/2006/relationships/hyperlink" Target="mailto:info@nakvilde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6"/>
  <sheetViews>
    <sheetView tabSelected="1" view="pageLayout" topLeftCell="A154" zoomScaleNormal="100" workbookViewId="0">
      <selection activeCell="G59" sqref="G59"/>
    </sheetView>
  </sheetViews>
  <sheetFormatPr defaultRowHeight="14.5" x14ac:dyDescent="0.35"/>
  <cols>
    <col min="1" max="1" width="8" customWidth="1"/>
    <col min="2" max="2" width="25" style="65" customWidth="1"/>
    <col min="3" max="3" width="15.08984375" style="100" customWidth="1"/>
    <col min="4" max="4" width="15.08984375" style="103" customWidth="1"/>
    <col min="5" max="6" width="15.08984375" style="106" customWidth="1"/>
    <col min="7" max="7" width="15.08984375" style="48" customWidth="1"/>
    <col min="8" max="8" width="21.54296875" style="56" customWidth="1"/>
  </cols>
  <sheetData>
    <row r="1" spans="1:8" ht="24" customHeight="1" x14ac:dyDescent="0.35">
      <c r="A1" s="29" t="s">
        <v>8</v>
      </c>
      <c r="B1" s="29"/>
      <c r="C1" s="29"/>
      <c r="D1" s="29"/>
      <c r="E1" s="29"/>
      <c r="F1" s="29"/>
      <c r="G1" s="29"/>
      <c r="H1" s="29"/>
    </row>
    <row r="2" spans="1:8" ht="18" customHeight="1" x14ac:dyDescent="0.35">
      <c r="A2" s="1" t="s">
        <v>9</v>
      </c>
    </row>
    <row r="3" spans="1:8" x14ac:dyDescent="0.35">
      <c r="A3" s="30" t="s">
        <v>520</v>
      </c>
      <c r="B3" s="30"/>
      <c r="C3" s="30"/>
      <c r="D3" s="30"/>
      <c r="E3" s="30"/>
      <c r="F3" s="30"/>
      <c r="G3" s="30"/>
      <c r="H3" s="30"/>
    </row>
    <row r="5" spans="1:8" ht="78" customHeight="1" x14ac:dyDescent="0.35">
      <c r="A5" s="3" t="s">
        <v>0</v>
      </c>
      <c r="B5" s="68" t="s">
        <v>560</v>
      </c>
      <c r="C5" s="101" t="s">
        <v>561</v>
      </c>
      <c r="D5" s="104" t="s">
        <v>562</v>
      </c>
      <c r="E5" s="51" t="s">
        <v>563</v>
      </c>
      <c r="F5" s="51" t="s">
        <v>564</v>
      </c>
      <c r="G5" s="49" t="s">
        <v>1</v>
      </c>
      <c r="H5" s="64" t="s">
        <v>535</v>
      </c>
    </row>
    <row r="6" spans="1:8" ht="27" customHeight="1" x14ac:dyDescent="0.35">
      <c r="A6" s="38" t="s">
        <v>6</v>
      </c>
      <c r="B6" s="39"/>
      <c r="C6" s="39"/>
      <c r="D6" s="39"/>
      <c r="E6" s="39"/>
      <c r="F6" s="39"/>
      <c r="G6" s="39"/>
      <c r="H6" s="40"/>
    </row>
    <row r="7" spans="1:8" ht="6" customHeight="1" x14ac:dyDescent="0.35">
      <c r="A7" s="35"/>
      <c r="B7" s="36"/>
      <c r="C7" s="36"/>
      <c r="D7" s="36"/>
      <c r="E7" s="36"/>
      <c r="F7" s="36"/>
      <c r="G7" s="36"/>
      <c r="H7" s="37"/>
    </row>
    <row r="8" spans="1:8" ht="29" x14ac:dyDescent="0.35">
      <c r="A8" s="5">
        <f>$A7+1</f>
        <v>1</v>
      </c>
      <c r="B8" s="69" t="s">
        <v>11</v>
      </c>
      <c r="C8" s="82" t="s">
        <v>12</v>
      </c>
      <c r="D8" s="105" t="s">
        <v>509</v>
      </c>
      <c r="E8" s="27" t="s">
        <v>505</v>
      </c>
      <c r="F8" s="27" t="s">
        <v>506</v>
      </c>
      <c r="G8" s="109" t="s">
        <v>508</v>
      </c>
      <c r="H8" s="23" t="s">
        <v>507</v>
      </c>
    </row>
    <row r="9" spans="1:8" ht="36.5" x14ac:dyDescent="0.35">
      <c r="A9" s="5">
        <f>$A8+1</f>
        <v>2</v>
      </c>
      <c r="B9" s="70" t="s">
        <v>13</v>
      </c>
      <c r="C9" s="83" t="s">
        <v>14</v>
      </c>
      <c r="D9" s="105" t="s">
        <v>509</v>
      </c>
      <c r="E9" s="15" t="s">
        <v>268</v>
      </c>
      <c r="F9" s="11" t="s">
        <v>269</v>
      </c>
      <c r="G9" s="11" t="s">
        <v>270</v>
      </c>
      <c r="H9" s="22" t="s">
        <v>271</v>
      </c>
    </row>
    <row r="10" spans="1:8" ht="36.5" x14ac:dyDescent="0.35">
      <c r="A10" s="5">
        <f t="shared" ref="A10:A73" si="0">$A9+1</f>
        <v>3</v>
      </c>
      <c r="B10" s="71" t="s">
        <v>15</v>
      </c>
      <c r="C10" s="84" t="s">
        <v>16</v>
      </c>
      <c r="D10" s="105" t="s">
        <v>509</v>
      </c>
      <c r="E10" s="20" t="s">
        <v>268</v>
      </c>
      <c r="F10" s="21" t="s">
        <v>272</v>
      </c>
      <c r="G10" s="21" t="s">
        <v>273</v>
      </c>
      <c r="H10" s="24" t="s">
        <v>274</v>
      </c>
    </row>
    <row r="11" spans="1:8" ht="36.5" x14ac:dyDescent="0.35">
      <c r="A11" s="5">
        <f t="shared" si="0"/>
        <v>4</v>
      </c>
      <c r="B11" s="70" t="s">
        <v>17</v>
      </c>
      <c r="C11" s="83" t="s">
        <v>18</v>
      </c>
      <c r="D11" s="105" t="s">
        <v>509</v>
      </c>
      <c r="E11" s="15" t="s">
        <v>268</v>
      </c>
      <c r="F11" s="11" t="s">
        <v>275</v>
      </c>
      <c r="G11" s="11" t="s">
        <v>276</v>
      </c>
      <c r="H11" s="22" t="s">
        <v>277</v>
      </c>
    </row>
    <row r="12" spans="1:8" ht="36.5" x14ac:dyDescent="0.35">
      <c r="A12" s="5">
        <f t="shared" si="0"/>
        <v>5</v>
      </c>
      <c r="B12" s="71" t="s">
        <v>19</v>
      </c>
      <c r="C12" s="9" t="s">
        <v>20</v>
      </c>
      <c r="D12" s="105" t="s">
        <v>510</v>
      </c>
      <c r="E12" s="15" t="s">
        <v>268</v>
      </c>
      <c r="F12" s="11" t="s">
        <v>272</v>
      </c>
      <c r="G12" s="11" t="s">
        <v>278</v>
      </c>
      <c r="H12" s="53" t="s">
        <v>279</v>
      </c>
    </row>
    <row r="13" spans="1:8" ht="36.5" x14ac:dyDescent="0.35">
      <c r="A13" s="5">
        <f t="shared" si="0"/>
        <v>6</v>
      </c>
      <c r="B13" s="70" t="s">
        <v>511</v>
      </c>
      <c r="C13" s="83" t="s">
        <v>21</v>
      </c>
      <c r="D13" s="105" t="s">
        <v>510</v>
      </c>
      <c r="E13" s="15" t="s">
        <v>268</v>
      </c>
      <c r="F13" s="11" t="s">
        <v>275</v>
      </c>
      <c r="G13" s="11" t="s">
        <v>280</v>
      </c>
      <c r="H13" s="22" t="s">
        <v>281</v>
      </c>
    </row>
    <row r="14" spans="1:8" ht="36.5" x14ac:dyDescent="0.35">
      <c r="A14" s="5">
        <f t="shared" si="0"/>
        <v>7</v>
      </c>
      <c r="B14" s="70" t="s">
        <v>22</v>
      </c>
      <c r="C14" s="83" t="s">
        <v>23</v>
      </c>
      <c r="D14" s="105" t="s">
        <v>509</v>
      </c>
      <c r="E14" s="15" t="s">
        <v>268</v>
      </c>
      <c r="F14" s="11" t="s">
        <v>275</v>
      </c>
      <c r="G14" s="11"/>
      <c r="H14" s="22" t="s">
        <v>282</v>
      </c>
    </row>
    <row r="15" spans="1:8" ht="36.5" x14ac:dyDescent="0.35">
      <c r="A15" s="5">
        <f t="shared" si="0"/>
        <v>8</v>
      </c>
      <c r="B15" s="70" t="s">
        <v>24</v>
      </c>
      <c r="C15" s="83" t="s">
        <v>25</v>
      </c>
      <c r="D15" s="105" t="s">
        <v>509</v>
      </c>
      <c r="E15" s="15" t="s">
        <v>268</v>
      </c>
      <c r="F15" s="11" t="s">
        <v>275</v>
      </c>
      <c r="G15" s="28" t="s">
        <v>283</v>
      </c>
      <c r="H15" s="22" t="s">
        <v>512</v>
      </c>
    </row>
    <row r="16" spans="1:8" ht="36.5" x14ac:dyDescent="0.35">
      <c r="A16" s="5">
        <f t="shared" si="0"/>
        <v>9</v>
      </c>
      <c r="B16" s="70" t="s">
        <v>26</v>
      </c>
      <c r="C16" s="83" t="s">
        <v>27</v>
      </c>
      <c r="D16" s="105" t="s">
        <v>509</v>
      </c>
      <c r="E16" s="15" t="s">
        <v>268</v>
      </c>
      <c r="F16" s="11" t="s">
        <v>269</v>
      </c>
      <c r="G16" s="11" t="s">
        <v>284</v>
      </c>
      <c r="H16" s="22" t="s">
        <v>285</v>
      </c>
    </row>
    <row r="17" spans="1:8" ht="36.5" x14ac:dyDescent="0.35">
      <c r="A17" s="5">
        <f t="shared" si="0"/>
        <v>10</v>
      </c>
      <c r="B17" s="70" t="s">
        <v>28</v>
      </c>
      <c r="C17" s="83" t="s">
        <v>29</v>
      </c>
      <c r="D17" s="105" t="s">
        <v>509</v>
      </c>
      <c r="E17" s="15" t="s">
        <v>268</v>
      </c>
      <c r="F17" s="11" t="s">
        <v>269</v>
      </c>
      <c r="G17" s="11" t="s">
        <v>286</v>
      </c>
      <c r="H17" s="22" t="s">
        <v>287</v>
      </c>
    </row>
    <row r="18" spans="1:8" ht="36.5" x14ac:dyDescent="0.35">
      <c r="A18" s="5">
        <f t="shared" si="0"/>
        <v>11</v>
      </c>
      <c r="B18" s="72" t="s">
        <v>30</v>
      </c>
      <c r="C18" s="85" t="s">
        <v>31</v>
      </c>
      <c r="D18" s="105" t="s">
        <v>509</v>
      </c>
      <c r="E18" s="16" t="s">
        <v>268</v>
      </c>
      <c r="F18" s="10" t="s">
        <v>269</v>
      </c>
      <c r="G18" s="10" t="s">
        <v>288</v>
      </c>
      <c r="H18" s="24" t="s">
        <v>289</v>
      </c>
    </row>
    <row r="19" spans="1:8" ht="36.5" x14ac:dyDescent="0.35">
      <c r="A19" s="5">
        <f t="shared" si="0"/>
        <v>12</v>
      </c>
      <c r="B19" s="70" t="s">
        <v>32</v>
      </c>
      <c r="C19" s="83" t="s">
        <v>33</v>
      </c>
      <c r="D19" s="105" t="s">
        <v>513</v>
      </c>
      <c r="E19" s="15" t="s">
        <v>268</v>
      </c>
      <c r="F19" s="11" t="s">
        <v>269</v>
      </c>
      <c r="G19" s="11" t="s">
        <v>290</v>
      </c>
      <c r="H19" s="26" t="s">
        <v>291</v>
      </c>
    </row>
    <row r="20" spans="1:8" ht="36.5" x14ac:dyDescent="0.35">
      <c r="A20" s="5">
        <f t="shared" si="0"/>
        <v>13</v>
      </c>
      <c r="B20" s="73" t="s">
        <v>34</v>
      </c>
      <c r="C20" s="85" t="s">
        <v>35</v>
      </c>
      <c r="D20" s="105" t="s">
        <v>509</v>
      </c>
      <c r="E20" s="16" t="s">
        <v>268</v>
      </c>
      <c r="F20" s="10" t="s">
        <v>269</v>
      </c>
      <c r="G20" s="10" t="s">
        <v>292</v>
      </c>
      <c r="H20" s="24" t="s">
        <v>293</v>
      </c>
    </row>
    <row r="21" spans="1:8" ht="36.5" x14ac:dyDescent="0.35">
      <c r="A21" s="5">
        <f t="shared" si="0"/>
        <v>14</v>
      </c>
      <c r="B21" s="70" t="s">
        <v>36</v>
      </c>
      <c r="C21" s="83" t="s">
        <v>37</v>
      </c>
      <c r="D21" s="105" t="s">
        <v>509</v>
      </c>
      <c r="E21" s="15" t="s">
        <v>268</v>
      </c>
      <c r="F21" s="11" t="s">
        <v>269</v>
      </c>
      <c r="G21" s="11" t="s">
        <v>294</v>
      </c>
      <c r="H21" s="22" t="s">
        <v>515</v>
      </c>
    </row>
    <row r="22" spans="1:8" ht="36.5" x14ac:dyDescent="0.35">
      <c r="A22" s="5">
        <f t="shared" si="0"/>
        <v>15</v>
      </c>
      <c r="B22" s="70" t="s">
        <v>38</v>
      </c>
      <c r="C22" s="86" t="s">
        <v>39</v>
      </c>
      <c r="D22" s="105" t="s">
        <v>509</v>
      </c>
      <c r="E22" s="15" t="s">
        <v>268</v>
      </c>
      <c r="F22" s="11" t="s">
        <v>269</v>
      </c>
      <c r="G22" s="11" t="s">
        <v>295</v>
      </c>
      <c r="H22" s="22" t="s">
        <v>296</v>
      </c>
    </row>
    <row r="23" spans="1:8" ht="29" x14ac:dyDescent="0.35">
      <c r="A23" s="5">
        <f t="shared" si="0"/>
        <v>16</v>
      </c>
      <c r="B23" s="74" t="s">
        <v>40</v>
      </c>
      <c r="C23" s="87" t="s">
        <v>41</v>
      </c>
      <c r="D23" s="105" t="s">
        <v>509</v>
      </c>
      <c r="E23" s="10" t="s">
        <v>297</v>
      </c>
      <c r="F23" s="10" t="s">
        <v>298</v>
      </c>
      <c r="G23" s="10" t="s">
        <v>522</v>
      </c>
      <c r="H23" s="24" t="s">
        <v>523</v>
      </c>
    </row>
    <row r="24" spans="1:8" ht="29" x14ac:dyDescent="0.35">
      <c r="A24" s="5">
        <f t="shared" si="0"/>
        <v>17</v>
      </c>
      <c r="B24" s="69" t="s">
        <v>42</v>
      </c>
      <c r="C24" s="88" t="s">
        <v>43</v>
      </c>
      <c r="D24" s="105" t="s">
        <v>509</v>
      </c>
      <c r="E24" s="11" t="s">
        <v>297</v>
      </c>
      <c r="F24" s="11" t="s">
        <v>298</v>
      </c>
      <c r="G24" s="11" t="s">
        <v>299</v>
      </c>
      <c r="H24" s="22" t="s">
        <v>300</v>
      </c>
    </row>
    <row r="25" spans="1:8" ht="24" x14ac:dyDescent="0.35">
      <c r="A25" s="5">
        <f t="shared" si="0"/>
        <v>18</v>
      </c>
      <c r="B25" s="69" t="s">
        <v>44</v>
      </c>
      <c r="C25" s="88" t="s">
        <v>45</v>
      </c>
      <c r="D25" s="105" t="s">
        <v>513</v>
      </c>
      <c r="E25" s="11" t="s">
        <v>297</v>
      </c>
      <c r="F25" s="11" t="s">
        <v>301</v>
      </c>
      <c r="G25" s="11" t="s">
        <v>302</v>
      </c>
      <c r="H25" s="22" t="s">
        <v>303</v>
      </c>
    </row>
    <row r="26" spans="1:8" ht="24" x14ac:dyDescent="0.35">
      <c r="A26" s="5">
        <f t="shared" si="0"/>
        <v>19</v>
      </c>
      <c r="B26" s="74" t="s">
        <v>46</v>
      </c>
      <c r="C26" s="87" t="s">
        <v>47</v>
      </c>
      <c r="D26" s="105" t="s">
        <v>513</v>
      </c>
      <c r="E26" s="10" t="s">
        <v>297</v>
      </c>
      <c r="F26" s="10" t="s">
        <v>304</v>
      </c>
      <c r="G26" s="10" t="s">
        <v>305</v>
      </c>
      <c r="H26" s="24" t="s">
        <v>306</v>
      </c>
    </row>
    <row r="27" spans="1:8" ht="24" x14ac:dyDescent="0.35">
      <c r="A27" s="5">
        <f t="shared" si="0"/>
        <v>20</v>
      </c>
      <c r="B27" s="69" t="s">
        <v>48</v>
      </c>
      <c r="C27" s="88" t="s">
        <v>521</v>
      </c>
      <c r="D27" s="105" t="s">
        <v>513</v>
      </c>
      <c r="E27" s="11" t="s">
        <v>297</v>
      </c>
      <c r="F27" s="11" t="s">
        <v>304</v>
      </c>
      <c r="G27" s="11" t="s">
        <v>313</v>
      </c>
      <c r="H27" s="22" t="s">
        <v>314</v>
      </c>
    </row>
    <row r="28" spans="1:8" ht="24" x14ac:dyDescent="0.35">
      <c r="A28" s="5">
        <f t="shared" si="0"/>
        <v>21</v>
      </c>
      <c r="B28" s="69" t="s">
        <v>49</v>
      </c>
      <c r="C28" s="88" t="s">
        <v>50</v>
      </c>
      <c r="D28" s="105" t="s">
        <v>513</v>
      </c>
      <c r="E28" s="11" t="s">
        <v>297</v>
      </c>
      <c r="F28" s="11" t="s">
        <v>301</v>
      </c>
      <c r="G28" s="11" t="s">
        <v>307</v>
      </c>
      <c r="H28" s="22" t="s">
        <v>308</v>
      </c>
    </row>
    <row r="29" spans="1:8" ht="29" x14ac:dyDescent="0.35">
      <c r="A29" s="5">
        <f t="shared" si="0"/>
        <v>22</v>
      </c>
      <c r="B29" s="69" t="s">
        <v>51</v>
      </c>
      <c r="C29" s="88" t="s">
        <v>52</v>
      </c>
      <c r="D29" s="105" t="s">
        <v>513</v>
      </c>
      <c r="E29" s="11" t="s">
        <v>297</v>
      </c>
      <c r="F29" s="11" t="s">
        <v>301</v>
      </c>
      <c r="G29" s="11" t="s">
        <v>309</v>
      </c>
      <c r="H29" s="22" t="s">
        <v>310</v>
      </c>
    </row>
    <row r="30" spans="1:8" ht="29" x14ac:dyDescent="0.35">
      <c r="A30" s="5">
        <f t="shared" si="0"/>
        <v>23</v>
      </c>
      <c r="B30" s="69" t="s">
        <v>53</v>
      </c>
      <c r="C30" s="88" t="s">
        <v>54</v>
      </c>
      <c r="D30" s="105" t="s">
        <v>513</v>
      </c>
      <c r="E30" s="11" t="s">
        <v>297</v>
      </c>
      <c r="F30" s="11" t="s">
        <v>301</v>
      </c>
      <c r="G30" s="11" t="s">
        <v>311</v>
      </c>
      <c r="H30" s="22" t="s">
        <v>312</v>
      </c>
    </row>
    <row r="31" spans="1:8" ht="24" x14ac:dyDescent="0.35">
      <c r="A31" s="5">
        <f t="shared" si="0"/>
        <v>24</v>
      </c>
      <c r="B31" s="74" t="s">
        <v>55</v>
      </c>
      <c r="C31" s="87" t="s">
        <v>56</v>
      </c>
      <c r="D31" s="105" t="s">
        <v>513</v>
      </c>
      <c r="E31" s="10" t="s">
        <v>297</v>
      </c>
      <c r="F31" s="10" t="s">
        <v>301</v>
      </c>
      <c r="G31" s="10" t="s">
        <v>313</v>
      </c>
      <c r="H31" s="24" t="s">
        <v>314</v>
      </c>
    </row>
    <row r="32" spans="1:8" ht="24" x14ac:dyDescent="0.35">
      <c r="A32" s="5">
        <f t="shared" si="0"/>
        <v>25</v>
      </c>
      <c r="B32" s="69" t="s">
        <v>524</v>
      </c>
      <c r="C32" s="88" t="s">
        <v>57</v>
      </c>
      <c r="D32" s="105" t="s">
        <v>513</v>
      </c>
      <c r="E32" s="11" t="s">
        <v>297</v>
      </c>
      <c r="F32" s="11" t="s">
        <v>301</v>
      </c>
      <c r="G32" s="11" t="s">
        <v>315</v>
      </c>
      <c r="H32" s="22" t="s">
        <v>316</v>
      </c>
    </row>
    <row r="33" spans="1:8" ht="24" x14ac:dyDescent="0.35">
      <c r="A33" s="5">
        <f t="shared" si="0"/>
        <v>26</v>
      </c>
      <c r="B33" s="69" t="s">
        <v>58</v>
      </c>
      <c r="C33" s="88" t="s">
        <v>59</v>
      </c>
      <c r="D33" s="105" t="s">
        <v>509</v>
      </c>
      <c r="E33" s="11" t="s">
        <v>297</v>
      </c>
      <c r="F33" s="11" t="s">
        <v>301</v>
      </c>
      <c r="G33" s="11" t="s">
        <v>516</v>
      </c>
      <c r="H33" s="22" t="s">
        <v>517</v>
      </c>
    </row>
    <row r="34" spans="1:8" ht="24" x14ac:dyDescent="0.35">
      <c r="A34" s="5">
        <f t="shared" si="0"/>
        <v>27</v>
      </c>
      <c r="B34" s="69" t="s">
        <v>518</v>
      </c>
      <c r="C34" s="88" t="s">
        <v>60</v>
      </c>
      <c r="D34" s="105" t="s">
        <v>513</v>
      </c>
      <c r="E34" s="11" t="s">
        <v>317</v>
      </c>
      <c r="F34" s="11" t="s">
        <v>275</v>
      </c>
      <c r="G34" s="11" t="s">
        <v>318</v>
      </c>
      <c r="H34" s="22" t="s">
        <v>519</v>
      </c>
    </row>
    <row r="35" spans="1:8" ht="24" x14ac:dyDescent="0.35">
      <c r="A35" s="5">
        <f t="shared" si="0"/>
        <v>28</v>
      </c>
      <c r="B35" s="69" t="s">
        <v>61</v>
      </c>
      <c r="C35" s="88" t="s">
        <v>62</v>
      </c>
      <c r="D35" s="105" t="s">
        <v>513</v>
      </c>
      <c r="E35" s="11" t="s">
        <v>297</v>
      </c>
      <c r="F35" s="11" t="s">
        <v>301</v>
      </c>
      <c r="G35" s="11" t="s">
        <v>319</v>
      </c>
      <c r="H35" s="22" t="s">
        <v>320</v>
      </c>
    </row>
    <row r="36" spans="1:8" ht="24" x14ac:dyDescent="0.35">
      <c r="A36" s="5">
        <f t="shared" si="0"/>
        <v>29</v>
      </c>
      <c r="B36" s="69" t="s">
        <v>63</v>
      </c>
      <c r="C36" s="88" t="s">
        <v>64</v>
      </c>
      <c r="D36" s="105" t="s">
        <v>513</v>
      </c>
      <c r="E36" s="11" t="s">
        <v>297</v>
      </c>
      <c r="F36" s="11" t="s">
        <v>301</v>
      </c>
      <c r="G36" s="11" t="s">
        <v>321</v>
      </c>
      <c r="H36" s="22" t="s">
        <v>322</v>
      </c>
    </row>
    <row r="37" spans="1:8" ht="24" x14ac:dyDescent="0.35">
      <c r="A37" s="5">
        <f t="shared" si="0"/>
        <v>30</v>
      </c>
      <c r="B37" s="69" t="s">
        <v>65</v>
      </c>
      <c r="C37" s="88"/>
      <c r="D37" s="105" t="s">
        <v>513</v>
      </c>
      <c r="E37" s="11" t="s">
        <v>297</v>
      </c>
      <c r="F37" s="11" t="s">
        <v>301</v>
      </c>
      <c r="G37" s="11" t="s">
        <v>65</v>
      </c>
      <c r="H37" s="22" t="s">
        <v>323</v>
      </c>
    </row>
    <row r="38" spans="1:8" ht="24" x14ac:dyDescent="0.35">
      <c r="A38" s="5">
        <f t="shared" si="0"/>
        <v>31</v>
      </c>
      <c r="B38" s="69" t="s">
        <v>66</v>
      </c>
      <c r="C38" s="89"/>
      <c r="D38" s="105" t="s">
        <v>513</v>
      </c>
      <c r="E38" s="11" t="s">
        <v>297</v>
      </c>
      <c r="F38" s="11" t="s">
        <v>301</v>
      </c>
      <c r="G38" s="11" t="s">
        <v>66</v>
      </c>
      <c r="H38" s="22" t="s">
        <v>324</v>
      </c>
    </row>
    <row r="39" spans="1:8" ht="24" x14ac:dyDescent="0.35">
      <c r="A39" s="5">
        <f t="shared" si="0"/>
        <v>32</v>
      </c>
      <c r="B39" s="69" t="s">
        <v>67</v>
      </c>
      <c r="C39" s="88" t="s">
        <v>68</v>
      </c>
      <c r="D39" s="105" t="s">
        <v>513</v>
      </c>
      <c r="E39" s="11" t="s">
        <v>297</v>
      </c>
      <c r="F39" s="11" t="s">
        <v>301</v>
      </c>
      <c r="G39" s="11" t="s">
        <v>67</v>
      </c>
      <c r="H39" s="22" t="s">
        <v>325</v>
      </c>
    </row>
    <row r="40" spans="1:8" ht="24" x14ac:dyDescent="0.35">
      <c r="A40" s="5">
        <f t="shared" si="0"/>
        <v>33</v>
      </c>
      <c r="B40" s="69" t="s">
        <v>69</v>
      </c>
      <c r="C40" s="88" t="s">
        <v>68</v>
      </c>
      <c r="D40" s="105" t="s">
        <v>513</v>
      </c>
      <c r="E40" s="11" t="s">
        <v>297</v>
      </c>
      <c r="F40" s="11" t="s">
        <v>301</v>
      </c>
      <c r="G40" s="11" t="s">
        <v>69</v>
      </c>
      <c r="H40" s="22" t="s">
        <v>325</v>
      </c>
    </row>
    <row r="41" spans="1:8" ht="31.5" x14ac:dyDescent="0.35">
      <c r="A41" s="5">
        <f t="shared" si="0"/>
        <v>34</v>
      </c>
      <c r="B41" s="69" t="s">
        <v>70</v>
      </c>
      <c r="C41" s="88" t="s">
        <v>71</v>
      </c>
      <c r="D41" s="105" t="s">
        <v>513</v>
      </c>
      <c r="E41" s="11" t="s">
        <v>297</v>
      </c>
      <c r="F41" s="11" t="s">
        <v>326</v>
      </c>
      <c r="G41" s="11" t="s">
        <v>327</v>
      </c>
      <c r="H41" s="23" t="s">
        <v>328</v>
      </c>
    </row>
    <row r="42" spans="1:8" ht="24" x14ac:dyDescent="0.35">
      <c r="A42" s="5">
        <f t="shared" si="0"/>
        <v>35</v>
      </c>
      <c r="B42" s="69" t="s">
        <v>72</v>
      </c>
      <c r="C42" s="88" t="s">
        <v>73</v>
      </c>
      <c r="D42" s="105" t="s">
        <v>513</v>
      </c>
      <c r="E42" s="11" t="s">
        <v>297</v>
      </c>
      <c r="F42" s="11" t="s">
        <v>326</v>
      </c>
      <c r="G42" s="11" t="s">
        <v>72</v>
      </c>
      <c r="H42" s="23" t="s">
        <v>329</v>
      </c>
    </row>
    <row r="43" spans="1:8" ht="24" x14ac:dyDescent="0.35">
      <c r="A43" s="5">
        <f t="shared" si="0"/>
        <v>36</v>
      </c>
      <c r="B43" s="69" t="s">
        <v>74</v>
      </c>
      <c r="C43" s="88" t="s">
        <v>14</v>
      </c>
      <c r="D43" s="105" t="s">
        <v>513</v>
      </c>
      <c r="E43" s="11" t="s">
        <v>297</v>
      </c>
      <c r="F43" s="11" t="s">
        <v>326</v>
      </c>
      <c r="G43" s="11" t="s">
        <v>330</v>
      </c>
      <c r="H43" s="23" t="s">
        <v>331</v>
      </c>
    </row>
    <row r="44" spans="1:8" ht="36" x14ac:dyDescent="0.35">
      <c r="A44" s="5">
        <f t="shared" si="0"/>
        <v>37</v>
      </c>
      <c r="B44" s="69" t="s">
        <v>75</v>
      </c>
      <c r="C44" s="88" t="s">
        <v>76</v>
      </c>
      <c r="D44" s="105" t="s">
        <v>513</v>
      </c>
      <c r="E44" s="11" t="s">
        <v>297</v>
      </c>
      <c r="F44" s="11" t="s">
        <v>332</v>
      </c>
      <c r="G44" s="11" t="s">
        <v>333</v>
      </c>
      <c r="H44" s="23" t="s">
        <v>334</v>
      </c>
    </row>
    <row r="45" spans="1:8" ht="24" x14ac:dyDescent="0.35">
      <c r="A45" s="5">
        <f t="shared" si="0"/>
        <v>38</v>
      </c>
      <c r="B45" s="69" t="s">
        <v>77</v>
      </c>
      <c r="C45" s="88" t="s">
        <v>78</v>
      </c>
      <c r="D45" s="105" t="s">
        <v>513</v>
      </c>
      <c r="E45" s="11" t="s">
        <v>297</v>
      </c>
      <c r="F45" s="11" t="s">
        <v>326</v>
      </c>
      <c r="G45" s="11" t="s">
        <v>335</v>
      </c>
      <c r="H45" s="23" t="s">
        <v>336</v>
      </c>
    </row>
    <row r="46" spans="1:8" ht="29" x14ac:dyDescent="0.35">
      <c r="A46" s="5">
        <f t="shared" si="0"/>
        <v>39</v>
      </c>
      <c r="B46" s="75" t="s">
        <v>79</v>
      </c>
      <c r="C46" s="88" t="s">
        <v>80</v>
      </c>
      <c r="D46" s="105" t="s">
        <v>513</v>
      </c>
      <c r="E46" s="11" t="s">
        <v>297</v>
      </c>
      <c r="F46" s="11" t="s">
        <v>337</v>
      </c>
      <c r="G46" s="11" t="s">
        <v>338</v>
      </c>
      <c r="H46" s="23" t="s">
        <v>339</v>
      </c>
    </row>
    <row r="47" spans="1:8" ht="24" x14ac:dyDescent="0.35">
      <c r="A47" s="5">
        <f t="shared" si="0"/>
        <v>40</v>
      </c>
      <c r="B47" s="75" t="s">
        <v>81</v>
      </c>
      <c r="C47" s="88" t="s">
        <v>82</v>
      </c>
      <c r="D47" s="105" t="s">
        <v>513</v>
      </c>
      <c r="E47" s="11" t="s">
        <v>297</v>
      </c>
      <c r="F47" s="11" t="s">
        <v>337</v>
      </c>
      <c r="G47" s="11" t="s">
        <v>340</v>
      </c>
      <c r="H47" s="23" t="s">
        <v>341</v>
      </c>
    </row>
    <row r="48" spans="1:8" ht="29" x14ac:dyDescent="0.35">
      <c r="A48" s="5">
        <f t="shared" si="0"/>
        <v>41</v>
      </c>
      <c r="B48" s="75" t="s">
        <v>83</v>
      </c>
      <c r="C48" s="88" t="s">
        <v>84</v>
      </c>
      <c r="D48" s="105" t="s">
        <v>513</v>
      </c>
      <c r="E48" s="11" t="s">
        <v>297</v>
      </c>
      <c r="F48" s="11" t="s">
        <v>337</v>
      </c>
      <c r="G48" s="11" t="s">
        <v>342</v>
      </c>
      <c r="H48" s="23" t="s">
        <v>343</v>
      </c>
    </row>
    <row r="49" spans="1:8" ht="24" x14ac:dyDescent="0.35">
      <c r="A49" s="5">
        <f t="shared" si="0"/>
        <v>42</v>
      </c>
      <c r="B49" s="75" t="s">
        <v>85</v>
      </c>
      <c r="C49" s="88" t="s">
        <v>86</v>
      </c>
      <c r="D49" s="105" t="s">
        <v>513</v>
      </c>
      <c r="E49" s="11" t="s">
        <v>297</v>
      </c>
      <c r="F49" s="11" t="s">
        <v>337</v>
      </c>
      <c r="G49" s="50" t="s">
        <v>344</v>
      </c>
      <c r="H49" s="22" t="s">
        <v>345</v>
      </c>
    </row>
    <row r="50" spans="1:8" ht="24" x14ac:dyDescent="0.35">
      <c r="A50" s="5">
        <f t="shared" si="0"/>
        <v>43</v>
      </c>
      <c r="B50" s="75" t="s">
        <v>87</v>
      </c>
      <c r="C50" s="88" t="s">
        <v>88</v>
      </c>
      <c r="D50" s="105" t="s">
        <v>513</v>
      </c>
      <c r="E50" s="11" t="s">
        <v>297</v>
      </c>
      <c r="F50" s="11" t="s">
        <v>337</v>
      </c>
      <c r="G50" s="11" t="s">
        <v>525</v>
      </c>
      <c r="H50" s="22" t="s">
        <v>346</v>
      </c>
    </row>
    <row r="51" spans="1:8" ht="29" x14ac:dyDescent="0.35">
      <c r="A51" s="5">
        <f t="shared" si="0"/>
        <v>44</v>
      </c>
      <c r="B51" s="75" t="s">
        <v>89</v>
      </c>
      <c r="C51" s="88" t="s">
        <v>90</v>
      </c>
      <c r="D51" s="105" t="s">
        <v>513</v>
      </c>
      <c r="E51" s="11" t="s">
        <v>297</v>
      </c>
      <c r="F51" s="11" t="s">
        <v>337</v>
      </c>
      <c r="G51" s="11" t="s">
        <v>347</v>
      </c>
      <c r="H51" s="22" t="s">
        <v>348</v>
      </c>
    </row>
    <row r="52" spans="1:8" ht="29" x14ac:dyDescent="0.35">
      <c r="A52" s="5">
        <f t="shared" si="0"/>
        <v>45</v>
      </c>
      <c r="B52" s="75" t="s">
        <v>91</v>
      </c>
      <c r="C52" s="88" t="s">
        <v>92</v>
      </c>
      <c r="D52" s="105" t="s">
        <v>513</v>
      </c>
      <c r="E52" s="11" t="s">
        <v>297</v>
      </c>
      <c r="F52" s="11" t="s">
        <v>337</v>
      </c>
      <c r="G52" s="11" t="s">
        <v>349</v>
      </c>
      <c r="H52" s="22" t="s">
        <v>350</v>
      </c>
    </row>
    <row r="53" spans="1:8" ht="24" x14ac:dyDescent="0.35">
      <c r="A53" s="5">
        <f t="shared" si="0"/>
        <v>46</v>
      </c>
      <c r="B53" s="75" t="s">
        <v>93</v>
      </c>
      <c r="C53" s="88" t="s">
        <v>94</v>
      </c>
      <c r="D53" s="105" t="s">
        <v>513</v>
      </c>
      <c r="E53" s="11" t="s">
        <v>297</v>
      </c>
      <c r="F53" s="11" t="s">
        <v>337</v>
      </c>
      <c r="G53" s="50" t="s">
        <v>565</v>
      </c>
      <c r="H53" s="23" t="s">
        <v>351</v>
      </c>
    </row>
    <row r="54" spans="1:8" ht="29" x14ac:dyDescent="0.35">
      <c r="A54" s="5">
        <f t="shared" si="0"/>
        <v>47</v>
      </c>
      <c r="B54" s="75" t="s">
        <v>95</v>
      </c>
      <c r="C54" s="88" t="s">
        <v>96</v>
      </c>
      <c r="D54" s="105" t="s">
        <v>513</v>
      </c>
      <c r="E54" s="11" t="s">
        <v>297</v>
      </c>
      <c r="F54" s="11" t="s">
        <v>337</v>
      </c>
      <c r="G54" s="11" t="s">
        <v>352</v>
      </c>
      <c r="H54" s="22" t="s">
        <v>353</v>
      </c>
    </row>
    <row r="55" spans="1:8" ht="29" x14ac:dyDescent="0.35">
      <c r="A55" s="5">
        <f t="shared" si="0"/>
        <v>48</v>
      </c>
      <c r="B55" s="75" t="s">
        <v>97</v>
      </c>
      <c r="C55" s="88" t="s">
        <v>98</v>
      </c>
      <c r="D55" s="105" t="s">
        <v>513</v>
      </c>
      <c r="E55" s="11" t="s">
        <v>297</v>
      </c>
      <c r="F55" s="11" t="s">
        <v>337</v>
      </c>
      <c r="G55" s="11" t="s">
        <v>354</v>
      </c>
      <c r="H55" s="23" t="s">
        <v>355</v>
      </c>
    </row>
    <row r="56" spans="1:8" ht="24" x14ac:dyDescent="0.35">
      <c r="A56" s="5">
        <f t="shared" si="0"/>
        <v>49</v>
      </c>
      <c r="B56" s="75" t="s">
        <v>99</v>
      </c>
      <c r="C56" s="88" t="s">
        <v>100</v>
      </c>
      <c r="D56" s="105" t="s">
        <v>513</v>
      </c>
      <c r="E56" s="11" t="s">
        <v>297</v>
      </c>
      <c r="F56" s="11" t="s">
        <v>337</v>
      </c>
      <c r="G56" s="11" t="s">
        <v>356</v>
      </c>
      <c r="H56" s="23" t="s">
        <v>357</v>
      </c>
    </row>
    <row r="57" spans="1:8" ht="29" x14ac:dyDescent="0.35">
      <c r="A57" s="5">
        <f t="shared" si="0"/>
        <v>50</v>
      </c>
      <c r="B57" s="75" t="s">
        <v>101</v>
      </c>
      <c r="C57" s="88" t="s">
        <v>102</v>
      </c>
      <c r="D57" s="105" t="s">
        <v>513</v>
      </c>
      <c r="E57" s="11" t="s">
        <v>297</v>
      </c>
      <c r="F57" s="11" t="s">
        <v>337</v>
      </c>
      <c r="G57" s="11" t="s">
        <v>358</v>
      </c>
      <c r="H57" s="23" t="s">
        <v>359</v>
      </c>
    </row>
    <row r="58" spans="1:8" ht="24.5" x14ac:dyDescent="0.35">
      <c r="A58" s="5">
        <f t="shared" si="0"/>
        <v>51</v>
      </c>
      <c r="B58" s="76" t="s">
        <v>103</v>
      </c>
      <c r="C58" s="88" t="s">
        <v>104</v>
      </c>
      <c r="D58" s="105" t="s">
        <v>513</v>
      </c>
      <c r="E58" s="11" t="s">
        <v>297</v>
      </c>
      <c r="F58" s="11" t="s">
        <v>360</v>
      </c>
      <c r="G58" s="50" t="s">
        <v>566</v>
      </c>
      <c r="H58" s="54" t="s">
        <v>532</v>
      </c>
    </row>
    <row r="59" spans="1:8" ht="24" x14ac:dyDescent="0.35">
      <c r="A59" s="5">
        <f t="shared" si="0"/>
        <v>52</v>
      </c>
      <c r="B59" s="76" t="s">
        <v>105</v>
      </c>
      <c r="C59" s="12" t="s">
        <v>106</v>
      </c>
      <c r="D59" s="105" t="s">
        <v>513</v>
      </c>
      <c r="E59" s="107" t="s">
        <v>297</v>
      </c>
      <c r="F59" s="11" t="s">
        <v>361</v>
      </c>
      <c r="G59" s="50" t="s">
        <v>567</v>
      </c>
      <c r="H59" s="26" t="s">
        <v>362</v>
      </c>
    </row>
    <row r="60" spans="1:8" ht="24" x14ac:dyDescent="0.35">
      <c r="A60" s="5">
        <f t="shared" si="0"/>
        <v>53</v>
      </c>
      <c r="B60" s="76" t="s">
        <v>107</v>
      </c>
      <c r="C60" s="13" t="s">
        <v>108</v>
      </c>
      <c r="D60" s="105" t="s">
        <v>513</v>
      </c>
      <c r="E60" s="11" t="s">
        <v>297</v>
      </c>
      <c r="F60" s="11" t="s">
        <v>363</v>
      </c>
      <c r="G60" s="11" t="s">
        <v>364</v>
      </c>
      <c r="H60" s="26" t="s">
        <v>533</v>
      </c>
    </row>
    <row r="61" spans="1:8" ht="24" x14ac:dyDescent="0.35">
      <c r="A61" s="5">
        <f t="shared" si="0"/>
        <v>54</v>
      </c>
      <c r="B61" s="76" t="s">
        <v>109</v>
      </c>
      <c r="C61" s="13" t="s">
        <v>110</v>
      </c>
      <c r="D61" s="105" t="s">
        <v>514</v>
      </c>
      <c r="E61" s="11" t="s">
        <v>297</v>
      </c>
      <c r="F61" s="11" t="s">
        <v>365</v>
      </c>
      <c r="G61" s="11" t="s">
        <v>366</v>
      </c>
      <c r="H61" s="23" t="s">
        <v>367</v>
      </c>
    </row>
    <row r="62" spans="1:8" ht="24" x14ac:dyDescent="0.35">
      <c r="A62" s="5">
        <f t="shared" si="0"/>
        <v>55</v>
      </c>
      <c r="B62" s="76" t="s">
        <v>111</v>
      </c>
      <c r="C62" s="90" t="s">
        <v>112</v>
      </c>
      <c r="D62" s="105" t="s">
        <v>510</v>
      </c>
      <c r="E62" s="11" t="s">
        <v>368</v>
      </c>
      <c r="F62" s="11" t="s">
        <v>360</v>
      </c>
      <c r="G62" s="11" t="s">
        <v>369</v>
      </c>
      <c r="H62" s="57" t="s">
        <v>370</v>
      </c>
    </row>
    <row r="63" spans="1:8" ht="24" x14ac:dyDescent="0.35">
      <c r="A63" s="5">
        <f t="shared" si="0"/>
        <v>56</v>
      </c>
      <c r="B63" s="76" t="s">
        <v>113</v>
      </c>
      <c r="C63" s="91" t="s">
        <v>114</v>
      </c>
      <c r="D63" s="105" t="s">
        <v>513</v>
      </c>
      <c r="E63" s="11" t="s">
        <v>368</v>
      </c>
      <c r="F63" s="11" t="s">
        <v>361</v>
      </c>
      <c r="G63" s="11" t="s">
        <v>371</v>
      </c>
      <c r="H63" s="23" t="s">
        <v>372</v>
      </c>
    </row>
    <row r="64" spans="1:8" ht="24" x14ac:dyDescent="0.35">
      <c r="A64" s="5">
        <f t="shared" si="0"/>
        <v>57</v>
      </c>
      <c r="B64" s="76" t="s">
        <v>115</v>
      </c>
      <c r="C64" s="13" t="s">
        <v>116</v>
      </c>
      <c r="D64" s="105" t="s">
        <v>513</v>
      </c>
      <c r="E64" s="11" t="s">
        <v>368</v>
      </c>
      <c r="F64" s="11" t="s">
        <v>361</v>
      </c>
      <c r="G64" s="11" t="s">
        <v>373</v>
      </c>
      <c r="H64" s="58" t="s">
        <v>374</v>
      </c>
    </row>
    <row r="65" spans="1:8" ht="36" x14ac:dyDescent="0.35">
      <c r="A65" s="5">
        <f t="shared" si="0"/>
        <v>58</v>
      </c>
      <c r="B65" s="76" t="s">
        <v>117</v>
      </c>
      <c r="C65" s="13" t="s">
        <v>118</v>
      </c>
      <c r="D65" s="105" t="s">
        <v>513</v>
      </c>
      <c r="E65" s="11" t="s">
        <v>368</v>
      </c>
      <c r="F65" s="11" t="s">
        <v>375</v>
      </c>
      <c r="G65" s="11" t="s">
        <v>117</v>
      </c>
      <c r="H65" s="26" t="s">
        <v>534</v>
      </c>
    </row>
    <row r="66" spans="1:8" ht="36" x14ac:dyDescent="0.35">
      <c r="A66" s="5">
        <f t="shared" si="0"/>
        <v>59</v>
      </c>
      <c r="B66" s="76" t="s">
        <v>119</v>
      </c>
      <c r="C66" s="13" t="s">
        <v>120</v>
      </c>
      <c r="D66" s="105" t="s">
        <v>513</v>
      </c>
      <c r="E66" s="11" t="s">
        <v>368</v>
      </c>
      <c r="F66" s="11" t="s">
        <v>376</v>
      </c>
      <c r="G66" s="11" t="s">
        <v>117</v>
      </c>
      <c r="H66" s="59" t="s">
        <v>377</v>
      </c>
    </row>
    <row r="67" spans="1:8" ht="24.5" x14ac:dyDescent="0.35">
      <c r="A67" s="5">
        <f t="shared" si="0"/>
        <v>60</v>
      </c>
      <c r="B67" s="76" t="s">
        <v>121</v>
      </c>
      <c r="C67" s="13" t="s">
        <v>122</v>
      </c>
      <c r="D67" s="105" t="s">
        <v>513</v>
      </c>
      <c r="E67" s="11" t="s">
        <v>368</v>
      </c>
      <c r="F67" s="11" t="s">
        <v>361</v>
      </c>
      <c r="G67" s="50" t="s">
        <v>536</v>
      </c>
      <c r="H67" s="60" t="s">
        <v>378</v>
      </c>
    </row>
    <row r="68" spans="1:8" ht="24" x14ac:dyDescent="0.35">
      <c r="A68" s="5">
        <f t="shared" si="0"/>
        <v>61</v>
      </c>
      <c r="B68" s="76" t="s">
        <v>123</v>
      </c>
      <c r="C68" s="13" t="s">
        <v>124</v>
      </c>
      <c r="D68" s="105" t="s">
        <v>514</v>
      </c>
      <c r="E68" s="11" t="s">
        <v>368</v>
      </c>
      <c r="F68" s="11" t="s">
        <v>361</v>
      </c>
      <c r="G68" s="11" t="s">
        <v>379</v>
      </c>
      <c r="H68" s="61" t="s">
        <v>380</v>
      </c>
    </row>
    <row r="69" spans="1:8" ht="31.5" x14ac:dyDescent="0.35">
      <c r="A69" s="5">
        <f t="shared" si="0"/>
        <v>62</v>
      </c>
      <c r="B69" s="76" t="s">
        <v>125</v>
      </c>
      <c r="C69" s="13" t="s">
        <v>126</v>
      </c>
      <c r="D69" s="105" t="s">
        <v>513</v>
      </c>
      <c r="E69" s="11" t="s">
        <v>368</v>
      </c>
      <c r="F69" s="11" t="s">
        <v>301</v>
      </c>
      <c r="G69" s="50" t="s">
        <v>537</v>
      </c>
      <c r="H69" s="59" t="s">
        <v>381</v>
      </c>
    </row>
    <row r="70" spans="1:8" ht="31.5" x14ac:dyDescent="0.35">
      <c r="A70" s="5">
        <f t="shared" si="0"/>
        <v>63</v>
      </c>
      <c r="B70" s="76" t="s">
        <v>127</v>
      </c>
      <c r="C70" s="13" t="s">
        <v>128</v>
      </c>
      <c r="D70" s="105" t="s">
        <v>509</v>
      </c>
      <c r="E70" s="11" t="s">
        <v>368</v>
      </c>
      <c r="F70" s="11" t="s">
        <v>301</v>
      </c>
      <c r="G70" s="50" t="s">
        <v>382</v>
      </c>
      <c r="H70" s="59" t="s">
        <v>383</v>
      </c>
    </row>
    <row r="71" spans="1:8" ht="24" x14ac:dyDescent="0.35">
      <c r="A71" s="5">
        <f t="shared" si="0"/>
        <v>64</v>
      </c>
      <c r="B71" s="76" t="s">
        <v>129</v>
      </c>
      <c r="C71" s="13" t="s">
        <v>130</v>
      </c>
      <c r="D71" s="105" t="s">
        <v>513</v>
      </c>
      <c r="E71" s="11" t="s">
        <v>368</v>
      </c>
      <c r="F71" s="11" t="s">
        <v>384</v>
      </c>
      <c r="G71" s="11" t="s">
        <v>385</v>
      </c>
      <c r="H71" s="22" t="s">
        <v>386</v>
      </c>
    </row>
    <row r="72" spans="1:8" ht="24" x14ac:dyDescent="0.35">
      <c r="A72" s="5">
        <f t="shared" si="0"/>
        <v>65</v>
      </c>
      <c r="B72" s="76" t="s">
        <v>131</v>
      </c>
      <c r="C72" s="13" t="s">
        <v>132</v>
      </c>
      <c r="D72" s="105" t="s">
        <v>509</v>
      </c>
      <c r="E72" s="11" t="s">
        <v>368</v>
      </c>
      <c r="F72" s="11" t="s">
        <v>384</v>
      </c>
      <c r="G72" s="11" t="s">
        <v>387</v>
      </c>
      <c r="H72" s="22" t="s">
        <v>388</v>
      </c>
    </row>
    <row r="73" spans="1:8" ht="24" x14ac:dyDescent="0.35">
      <c r="A73" s="5">
        <f t="shared" si="0"/>
        <v>66</v>
      </c>
      <c r="B73" s="76" t="s">
        <v>133</v>
      </c>
      <c r="C73" s="92" t="s">
        <v>134</v>
      </c>
      <c r="D73" s="105" t="s">
        <v>513</v>
      </c>
      <c r="E73" s="11" t="s">
        <v>368</v>
      </c>
      <c r="F73" s="11" t="s">
        <v>384</v>
      </c>
      <c r="G73" s="11" t="s">
        <v>389</v>
      </c>
      <c r="H73" s="22" t="s">
        <v>390</v>
      </c>
    </row>
    <row r="74" spans="1:8" ht="29" x14ac:dyDescent="0.35">
      <c r="A74" s="5">
        <f t="shared" ref="A74:A137" si="1">$A73+1</f>
        <v>67</v>
      </c>
      <c r="B74" s="76" t="s">
        <v>135</v>
      </c>
      <c r="C74" s="13" t="s">
        <v>136</v>
      </c>
      <c r="D74" s="105" t="s">
        <v>509</v>
      </c>
      <c r="E74" s="11" t="s">
        <v>368</v>
      </c>
      <c r="F74" s="11" t="s">
        <v>384</v>
      </c>
      <c r="G74" s="11" t="s">
        <v>391</v>
      </c>
      <c r="H74" s="22" t="s">
        <v>392</v>
      </c>
    </row>
    <row r="75" spans="1:8" ht="24" x14ac:dyDescent="0.35">
      <c r="A75" s="5">
        <f t="shared" si="1"/>
        <v>68</v>
      </c>
      <c r="B75" s="76" t="s">
        <v>137</v>
      </c>
      <c r="C75" s="13" t="s">
        <v>138</v>
      </c>
      <c r="D75" s="105" t="s">
        <v>513</v>
      </c>
      <c r="E75" s="11" t="s">
        <v>368</v>
      </c>
      <c r="F75" s="11" t="s">
        <v>384</v>
      </c>
      <c r="G75" s="50" t="s">
        <v>559</v>
      </c>
      <c r="H75" s="22" t="s">
        <v>393</v>
      </c>
    </row>
    <row r="76" spans="1:8" ht="24" x14ac:dyDescent="0.35">
      <c r="A76" s="5">
        <f t="shared" si="1"/>
        <v>69</v>
      </c>
      <c r="B76" s="76" t="s">
        <v>139</v>
      </c>
      <c r="C76" s="13" t="s">
        <v>140</v>
      </c>
      <c r="D76" s="105" t="s">
        <v>513</v>
      </c>
      <c r="E76" s="11" t="s">
        <v>368</v>
      </c>
      <c r="F76" s="11" t="s">
        <v>384</v>
      </c>
      <c r="G76" s="50" t="s">
        <v>394</v>
      </c>
      <c r="H76" s="22" t="s">
        <v>395</v>
      </c>
    </row>
    <row r="77" spans="1:8" ht="24" x14ac:dyDescent="0.35">
      <c r="A77" s="5">
        <f t="shared" si="1"/>
        <v>70</v>
      </c>
      <c r="B77" s="76" t="s">
        <v>141</v>
      </c>
      <c r="C77" s="14"/>
      <c r="D77" s="105" t="s">
        <v>513</v>
      </c>
      <c r="E77" s="50" t="s">
        <v>368</v>
      </c>
      <c r="F77" s="50" t="s">
        <v>297</v>
      </c>
      <c r="G77" s="50" t="s">
        <v>396</v>
      </c>
      <c r="H77" s="58" t="s">
        <v>397</v>
      </c>
    </row>
    <row r="78" spans="1:8" ht="36" x14ac:dyDescent="0.35">
      <c r="A78" s="5">
        <f t="shared" si="1"/>
        <v>71</v>
      </c>
      <c r="B78" s="76" t="s">
        <v>142</v>
      </c>
      <c r="C78" s="13" t="s">
        <v>143</v>
      </c>
      <c r="D78" s="105" t="s">
        <v>513</v>
      </c>
      <c r="E78" s="11" t="s">
        <v>368</v>
      </c>
      <c r="F78" s="11" t="s">
        <v>376</v>
      </c>
      <c r="G78" s="11" t="s">
        <v>398</v>
      </c>
      <c r="H78" s="62" t="s">
        <v>399</v>
      </c>
    </row>
    <row r="79" spans="1:8" ht="36" x14ac:dyDescent="0.35">
      <c r="A79" s="5">
        <f t="shared" si="1"/>
        <v>72</v>
      </c>
      <c r="B79" s="76" t="s">
        <v>144</v>
      </c>
      <c r="C79" s="13" t="s">
        <v>145</v>
      </c>
      <c r="D79" s="105" t="s">
        <v>513</v>
      </c>
      <c r="E79" s="11" t="s">
        <v>368</v>
      </c>
      <c r="F79" s="11" t="s">
        <v>376</v>
      </c>
      <c r="G79" s="11" t="s">
        <v>400</v>
      </c>
      <c r="H79" s="58" t="s">
        <v>401</v>
      </c>
    </row>
    <row r="80" spans="1:8" ht="24.5" x14ac:dyDescent="0.35">
      <c r="A80" s="5">
        <f t="shared" si="1"/>
        <v>73</v>
      </c>
      <c r="B80" s="76" t="s">
        <v>146</v>
      </c>
      <c r="C80" s="13" t="s">
        <v>147</v>
      </c>
      <c r="D80" s="105" t="s">
        <v>513</v>
      </c>
      <c r="E80" s="11" t="s">
        <v>368</v>
      </c>
      <c r="F80" s="11" t="s">
        <v>402</v>
      </c>
      <c r="G80" s="11" t="s">
        <v>403</v>
      </c>
      <c r="H80" s="58" t="s">
        <v>404</v>
      </c>
    </row>
    <row r="81" spans="1:8" ht="24" x14ac:dyDescent="0.35">
      <c r="A81" s="5">
        <f t="shared" si="1"/>
        <v>74</v>
      </c>
      <c r="B81" s="76" t="s">
        <v>148</v>
      </c>
      <c r="C81" s="13" t="s">
        <v>149</v>
      </c>
      <c r="D81" s="105" t="s">
        <v>513</v>
      </c>
      <c r="E81" s="11" t="s">
        <v>368</v>
      </c>
      <c r="F81" s="11" t="s">
        <v>402</v>
      </c>
      <c r="G81" s="11" t="s">
        <v>405</v>
      </c>
      <c r="H81" s="50" t="s">
        <v>406</v>
      </c>
    </row>
    <row r="82" spans="1:8" ht="24" x14ac:dyDescent="0.35">
      <c r="A82" s="5">
        <f t="shared" si="1"/>
        <v>75</v>
      </c>
      <c r="B82" s="76" t="s">
        <v>150</v>
      </c>
      <c r="C82" s="93" t="s">
        <v>151</v>
      </c>
      <c r="D82" s="105" t="s">
        <v>513</v>
      </c>
      <c r="E82" s="11" t="s">
        <v>368</v>
      </c>
      <c r="F82" s="11" t="s">
        <v>402</v>
      </c>
      <c r="G82" s="11" t="s">
        <v>150</v>
      </c>
      <c r="H82" s="58" t="s">
        <v>407</v>
      </c>
    </row>
    <row r="83" spans="1:8" ht="31.5" x14ac:dyDescent="0.35">
      <c r="A83" s="5">
        <f t="shared" si="1"/>
        <v>76</v>
      </c>
      <c r="B83" s="76" t="s">
        <v>152</v>
      </c>
      <c r="C83" s="94" t="s">
        <v>153</v>
      </c>
      <c r="D83" s="105" t="s">
        <v>513</v>
      </c>
      <c r="E83" s="11" t="s">
        <v>368</v>
      </c>
      <c r="F83" s="11" t="s">
        <v>402</v>
      </c>
      <c r="G83" s="11" t="s">
        <v>408</v>
      </c>
      <c r="H83" s="61" t="s">
        <v>409</v>
      </c>
    </row>
    <row r="84" spans="1:8" ht="24.5" x14ac:dyDescent="0.35">
      <c r="A84" s="5">
        <f t="shared" si="1"/>
        <v>77</v>
      </c>
      <c r="B84" s="76" t="s">
        <v>154</v>
      </c>
      <c r="C84" s="13" t="s">
        <v>155</v>
      </c>
      <c r="D84" s="105" t="s">
        <v>509</v>
      </c>
      <c r="E84" s="11" t="s">
        <v>368</v>
      </c>
      <c r="F84" s="11" t="s">
        <v>402</v>
      </c>
      <c r="G84" s="11" t="s">
        <v>410</v>
      </c>
      <c r="H84" s="62" t="s">
        <v>411</v>
      </c>
    </row>
    <row r="85" spans="1:8" ht="31.5" x14ac:dyDescent="0.35">
      <c r="A85" s="5">
        <f t="shared" si="1"/>
        <v>78</v>
      </c>
      <c r="B85" s="76" t="s">
        <v>156</v>
      </c>
      <c r="C85" s="88" t="s">
        <v>157</v>
      </c>
      <c r="D85" s="105" t="s">
        <v>513</v>
      </c>
      <c r="E85" s="11" t="s">
        <v>297</v>
      </c>
      <c r="F85" s="11" t="s">
        <v>360</v>
      </c>
      <c r="G85" s="50" t="s">
        <v>539</v>
      </c>
      <c r="H85" s="52" t="s">
        <v>538</v>
      </c>
    </row>
    <row r="86" spans="1:8" ht="24" x14ac:dyDescent="0.35">
      <c r="A86" s="5">
        <f t="shared" si="1"/>
        <v>79</v>
      </c>
      <c r="B86" s="77" t="s">
        <v>158</v>
      </c>
      <c r="C86" s="88" t="s">
        <v>159</v>
      </c>
      <c r="D86" s="105" t="s">
        <v>514</v>
      </c>
      <c r="E86" s="11" t="s">
        <v>297</v>
      </c>
      <c r="F86" s="11" t="s">
        <v>412</v>
      </c>
      <c r="G86" s="11" t="s">
        <v>413</v>
      </c>
      <c r="H86" s="24" t="s">
        <v>414</v>
      </c>
    </row>
    <row r="87" spans="1:8" ht="24" x14ac:dyDescent="0.35">
      <c r="A87" s="5">
        <f t="shared" si="1"/>
        <v>80</v>
      </c>
      <c r="B87" s="77" t="s">
        <v>160</v>
      </c>
      <c r="C87" s="88" t="s">
        <v>161</v>
      </c>
      <c r="D87" s="105" t="s">
        <v>514</v>
      </c>
      <c r="E87" s="11" t="s">
        <v>297</v>
      </c>
      <c r="F87" s="11" t="s">
        <v>412</v>
      </c>
      <c r="G87" s="50" t="s">
        <v>540</v>
      </c>
      <c r="H87" s="55" t="s">
        <v>526</v>
      </c>
    </row>
    <row r="88" spans="1:8" ht="42" x14ac:dyDescent="0.35">
      <c r="A88" s="5">
        <f t="shared" si="1"/>
        <v>81</v>
      </c>
      <c r="B88" s="69" t="s">
        <v>162</v>
      </c>
      <c r="C88" s="88" t="s">
        <v>163</v>
      </c>
      <c r="D88" s="105" t="s">
        <v>514</v>
      </c>
      <c r="E88" s="11" t="s">
        <v>415</v>
      </c>
      <c r="F88" s="11" t="s">
        <v>301</v>
      </c>
      <c r="G88" s="11" t="s">
        <v>416</v>
      </c>
      <c r="H88" s="24" t="s">
        <v>417</v>
      </c>
    </row>
    <row r="89" spans="1:8" ht="36" x14ac:dyDescent="0.35">
      <c r="A89" s="5">
        <f t="shared" si="1"/>
        <v>82</v>
      </c>
      <c r="B89" s="69" t="s">
        <v>164</v>
      </c>
      <c r="C89" s="88" t="s">
        <v>165</v>
      </c>
      <c r="D89" s="105" t="s">
        <v>514</v>
      </c>
      <c r="E89" s="11" t="s">
        <v>415</v>
      </c>
      <c r="F89" s="11" t="s">
        <v>301</v>
      </c>
      <c r="G89" s="11" t="s">
        <v>418</v>
      </c>
      <c r="H89" s="24" t="s">
        <v>419</v>
      </c>
    </row>
    <row r="90" spans="1:8" ht="24" x14ac:dyDescent="0.35">
      <c r="A90" s="5">
        <f t="shared" si="1"/>
        <v>83</v>
      </c>
      <c r="B90" s="77" t="s">
        <v>166</v>
      </c>
      <c r="C90" s="88" t="s">
        <v>167</v>
      </c>
      <c r="D90" s="105" t="s">
        <v>514</v>
      </c>
      <c r="E90" s="11" t="s">
        <v>297</v>
      </c>
      <c r="F90" s="11" t="s">
        <v>412</v>
      </c>
      <c r="G90" s="11" t="s">
        <v>420</v>
      </c>
      <c r="H90" s="24" t="s">
        <v>421</v>
      </c>
    </row>
    <row r="91" spans="1:8" ht="24" x14ac:dyDescent="0.35">
      <c r="A91" s="5">
        <f t="shared" si="1"/>
        <v>84</v>
      </c>
      <c r="B91" s="77" t="s">
        <v>168</v>
      </c>
      <c r="C91" s="88" t="s">
        <v>169</v>
      </c>
      <c r="D91" s="105" t="s">
        <v>514</v>
      </c>
      <c r="E91" s="11" t="s">
        <v>297</v>
      </c>
      <c r="F91" s="11" t="s">
        <v>412</v>
      </c>
      <c r="G91" s="11" t="s">
        <v>422</v>
      </c>
      <c r="H91" s="24" t="s">
        <v>423</v>
      </c>
    </row>
    <row r="92" spans="1:8" ht="24" x14ac:dyDescent="0.35">
      <c r="A92" s="5">
        <f t="shared" si="1"/>
        <v>85</v>
      </c>
      <c r="B92" s="78" t="s">
        <v>170</v>
      </c>
      <c r="C92" s="88" t="s">
        <v>171</v>
      </c>
      <c r="D92" s="105" t="s">
        <v>514</v>
      </c>
      <c r="E92" s="11" t="s">
        <v>297</v>
      </c>
      <c r="F92" s="11" t="s">
        <v>424</v>
      </c>
      <c r="G92" s="11" t="s">
        <v>541</v>
      </c>
      <c r="H92" s="24" t="s">
        <v>542</v>
      </c>
    </row>
    <row r="93" spans="1:8" ht="24" x14ac:dyDescent="0.35">
      <c r="A93" s="5">
        <f t="shared" si="1"/>
        <v>86</v>
      </c>
      <c r="B93" s="78" t="s">
        <v>172</v>
      </c>
      <c r="C93" s="88" t="s">
        <v>173</v>
      </c>
      <c r="D93" s="105" t="s">
        <v>514</v>
      </c>
      <c r="E93" s="11" t="s">
        <v>297</v>
      </c>
      <c r="F93" s="11" t="s">
        <v>424</v>
      </c>
      <c r="G93" s="11" t="s">
        <v>425</v>
      </c>
      <c r="H93" s="24" t="s">
        <v>426</v>
      </c>
    </row>
    <row r="94" spans="1:8" ht="24" x14ac:dyDescent="0.35">
      <c r="A94" s="5">
        <f t="shared" si="1"/>
        <v>87</v>
      </c>
      <c r="B94" s="78" t="s">
        <v>174</v>
      </c>
      <c r="C94" s="88" t="s">
        <v>175</v>
      </c>
      <c r="D94" s="105" t="s">
        <v>514</v>
      </c>
      <c r="E94" s="11" t="s">
        <v>297</v>
      </c>
      <c r="F94" s="11" t="s">
        <v>424</v>
      </c>
      <c r="G94" s="11" t="s">
        <v>543</v>
      </c>
      <c r="H94" s="24" t="s">
        <v>427</v>
      </c>
    </row>
    <row r="95" spans="1:8" ht="24" x14ac:dyDescent="0.35">
      <c r="A95" s="5">
        <f t="shared" si="1"/>
        <v>88</v>
      </c>
      <c r="B95" s="78" t="s">
        <v>176</v>
      </c>
      <c r="C95" s="88" t="s">
        <v>177</v>
      </c>
      <c r="D95" s="105" t="s">
        <v>514</v>
      </c>
      <c r="E95" s="11" t="s">
        <v>297</v>
      </c>
      <c r="F95" s="11" t="s">
        <v>424</v>
      </c>
      <c r="G95" s="11" t="s">
        <v>428</v>
      </c>
      <c r="H95" s="24" t="s">
        <v>429</v>
      </c>
    </row>
    <row r="96" spans="1:8" ht="24" x14ac:dyDescent="0.35">
      <c r="A96" s="5">
        <f t="shared" si="1"/>
        <v>89</v>
      </c>
      <c r="B96" s="74" t="s">
        <v>178</v>
      </c>
      <c r="C96" s="88" t="s">
        <v>179</v>
      </c>
      <c r="D96" s="105" t="s">
        <v>514</v>
      </c>
      <c r="E96" s="11" t="s">
        <v>297</v>
      </c>
      <c r="F96" s="11" t="s">
        <v>424</v>
      </c>
      <c r="G96" s="11" t="s">
        <v>544</v>
      </c>
      <c r="H96" s="24" t="s">
        <v>430</v>
      </c>
    </row>
    <row r="97" spans="1:8" ht="24" x14ac:dyDescent="0.35">
      <c r="A97" s="5">
        <f t="shared" si="1"/>
        <v>90</v>
      </c>
      <c r="B97" s="78" t="s">
        <v>180</v>
      </c>
      <c r="C97" s="88" t="s">
        <v>181</v>
      </c>
      <c r="D97" s="105" t="s">
        <v>514</v>
      </c>
      <c r="E97" s="11" t="s">
        <v>297</v>
      </c>
      <c r="F97" s="11" t="s">
        <v>424</v>
      </c>
      <c r="G97" s="11" t="s">
        <v>431</v>
      </c>
      <c r="H97" s="24" t="s">
        <v>432</v>
      </c>
    </row>
    <row r="98" spans="1:8" ht="36" x14ac:dyDescent="0.35">
      <c r="A98" s="5">
        <f t="shared" si="1"/>
        <v>91</v>
      </c>
      <c r="B98" s="78" t="s">
        <v>182</v>
      </c>
      <c r="C98" s="88" t="s">
        <v>183</v>
      </c>
      <c r="D98" s="105" t="s">
        <v>514</v>
      </c>
      <c r="E98" s="11" t="s">
        <v>297</v>
      </c>
      <c r="F98" s="11" t="s">
        <v>433</v>
      </c>
      <c r="G98" s="25" t="s">
        <v>434</v>
      </c>
      <c r="H98" s="26" t="s">
        <v>435</v>
      </c>
    </row>
    <row r="99" spans="1:8" ht="36" x14ac:dyDescent="0.35">
      <c r="A99" s="5">
        <f t="shared" si="1"/>
        <v>92</v>
      </c>
      <c r="B99" s="78" t="s">
        <v>184</v>
      </c>
      <c r="C99" s="88" t="s">
        <v>185</v>
      </c>
      <c r="D99" s="105" t="s">
        <v>514</v>
      </c>
      <c r="E99" s="11" t="s">
        <v>297</v>
      </c>
      <c r="F99" s="11" t="s">
        <v>433</v>
      </c>
      <c r="G99" s="11" t="s">
        <v>436</v>
      </c>
      <c r="H99" s="24" t="s">
        <v>437</v>
      </c>
    </row>
    <row r="100" spans="1:8" ht="36" x14ac:dyDescent="0.35">
      <c r="A100" s="5">
        <f t="shared" si="1"/>
        <v>93</v>
      </c>
      <c r="B100" s="78" t="s">
        <v>186</v>
      </c>
      <c r="C100" s="88" t="s">
        <v>187</v>
      </c>
      <c r="D100" s="105" t="s">
        <v>514</v>
      </c>
      <c r="E100" s="11" t="s">
        <v>297</v>
      </c>
      <c r="F100" s="11" t="s">
        <v>433</v>
      </c>
      <c r="G100" s="11" t="s">
        <v>545</v>
      </c>
      <c r="H100" s="24" t="s">
        <v>438</v>
      </c>
    </row>
    <row r="101" spans="1:8" ht="36" x14ac:dyDescent="0.35">
      <c r="A101" s="5">
        <f t="shared" si="1"/>
        <v>94</v>
      </c>
      <c r="B101" s="78" t="s">
        <v>188</v>
      </c>
      <c r="C101" s="88" t="s">
        <v>189</v>
      </c>
      <c r="D101" s="105" t="s">
        <v>514</v>
      </c>
      <c r="E101" s="11" t="s">
        <v>297</v>
      </c>
      <c r="F101" s="11" t="s">
        <v>433</v>
      </c>
      <c r="G101" s="11" t="s">
        <v>439</v>
      </c>
      <c r="H101" s="24" t="s">
        <v>440</v>
      </c>
    </row>
    <row r="102" spans="1:8" ht="36" x14ac:dyDescent="0.35">
      <c r="A102" s="5">
        <f t="shared" si="1"/>
        <v>95</v>
      </c>
      <c r="B102" s="78" t="s">
        <v>190</v>
      </c>
      <c r="C102" s="88" t="s">
        <v>191</v>
      </c>
      <c r="D102" s="105" t="s">
        <v>514</v>
      </c>
      <c r="E102" s="11" t="s">
        <v>297</v>
      </c>
      <c r="F102" s="11" t="s">
        <v>433</v>
      </c>
      <c r="G102" s="11" t="s">
        <v>441</v>
      </c>
      <c r="H102" s="24" t="s">
        <v>442</v>
      </c>
    </row>
    <row r="103" spans="1:8" ht="36" x14ac:dyDescent="0.35">
      <c r="A103" s="5">
        <f t="shared" si="1"/>
        <v>96</v>
      </c>
      <c r="B103" s="78" t="s">
        <v>192</v>
      </c>
      <c r="C103" s="88" t="s">
        <v>193</v>
      </c>
      <c r="D103" s="105" t="s">
        <v>514</v>
      </c>
      <c r="E103" s="11" t="s">
        <v>297</v>
      </c>
      <c r="F103" s="11" t="s">
        <v>433</v>
      </c>
      <c r="G103" s="11" t="s">
        <v>504</v>
      </c>
      <c r="H103" s="24" t="s">
        <v>443</v>
      </c>
    </row>
    <row r="104" spans="1:8" ht="36" x14ac:dyDescent="0.35">
      <c r="A104" s="5">
        <f t="shared" si="1"/>
        <v>97</v>
      </c>
      <c r="B104" s="78" t="s">
        <v>194</v>
      </c>
      <c r="C104" s="88" t="s">
        <v>195</v>
      </c>
      <c r="D104" s="105" t="s">
        <v>514</v>
      </c>
      <c r="E104" s="11" t="s">
        <v>297</v>
      </c>
      <c r="F104" s="11" t="s">
        <v>433</v>
      </c>
      <c r="G104" s="11" t="s">
        <v>444</v>
      </c>
      <c r="H104" s="24" t="s">
        <v>445</v>
      </c>
    </row>
    <row r="105" spans="1:8" ht="36" x14ac:dyDescent="0.35">
      <c r="A105" s="5">
        <f t="shared" si="1"/>
        <v>98</v>
      </c>
      <c r="B105" s="69" t="s">
        <v>196</v>
      </c>
      <c r="C105" s="88" t="s">
        <v>197</v>
      </c>
      <c r="D105" s="105" t="s">
        <v>514</v>
      </c>
      <c r="E105" s="11" t="s">
        <v>415</v>
      </c>
      <c r="F105" s="11" t="s">
        <v>301</v>
      </c>
      <c r="G105" s="50" t="s">
        <v>546</v>
      </c>
      <c r="H105" s="24" t="s">
        <v>547</v>
      </c>
    </row>
    <row r="106" spans="1:8" ht="36" x14ac:dyDescent="0.35">
      <c r="A106" s="5">
        <f t="shared" si="1"/>
        <v>99</v>
      </c>
      <c r="B106" s="78" t="s">
        <v>198</v>
      </c>
      <c r="C106" s="88" t="s">
        <v>199</v>
      </c>
      <c r="D106" s="105" t="s">
        <v>514</v>
      </c>
      <c r="E106" s="11" t="s">
        <v>297</v>
      </c>
      <c r="F106" s="11" t="s">
        <v>433</v>
      </c>
      <c r="G106" s="11" t="s">
        <v>446</v>
      </c>
      <c r="H106" s="24" t="s">
        <v>447</v>
      </c>
    </row>
    <row r="107" spans="1:8" ht="36" x14ac:dyDescent="0.35">
      <c r="A107" s="5">
        <f t="shared" si="1"/>
        <v>100</v>
      </c>
      <c r="B107" s="78" t="s">
        <v>200</v>
      </c>
      <c r="C107" s="88" t="s">
        <v>201</v>
      </c>
      <c r="D107" s="105" t="s">
        <v>514</v>
      </c>
      <c r="E107" s="11" t="s">
        <v>297</v>
      </c>
      <c r="F107" s="11" t="s">
        <v>448</v>
      </c>
      <c r="G107" s="11" t="s">
        <v>449</v>
      </c>
      <c r="H107" s="24" t="s">
        <v>527</v>
      </c>
    </row>
    <row r="108" spans="1:8" ht="36" x14ac:dyDescent="0.35">
      <c r="A108" s="5">
        <f t="shared" si="1"/>
        <v>101</v>
      </c>
      <c r="B108" s="69" t="s">
        <v>202</v>
      </c>
      <c r="C108" s="88" t="s">
        <v>203</v>
      </c>
      <c r="D108" s="105" t="s">
        <v>514</v>
      </c>
      <c r="E108" s="11" t="s">
        <v>415</v>
      </c>
      <c r="F108" s="11" t="s">
        <v>301</v>
      </c>
      <c r="G108" s="11" t="s">
        <v>450</v>
      </c>
      <c r="H108" s="24" t="s">
        <v>451</v>
      </c>
    </row>
    <row r="109" spans="1:8" ht="24" x14ac:dyDescent="0.35">
      <c r="A109" s="5">
        <f t="shared" si="1"/>
        <v>102</v>
      </c>
      <c r="B109" s="69" t="s">
        <v>204</v>
      </c>
      <c r="C109" s="88" t="s">
        <v>205</v>
      </c>
      <c r="D109" s="105" t="s">
        <v>514</v>
      </c>
      <c r="E109" s="11" t="s">
        <v>297</v>
      </c>
      <c r="F109" s="11" t="s">
        <v>301</v>
      </c>
      <c r="G109" s="11" t="s">
        <v>452</v>
      </c>
      <c r="H109" s="24" t="s">
        <v>528</v>
      </c>
    </row>
    <row r="110" spans="1:8" ht="36" x14ac:dyDescent="0.35">
      <c r="A110" s="5">
        <f t="shared" si="1"/>
        <v>103</v>
      </c>
      <c r="B110" s="78" t="s">
        <v>206</v>
      </c>
      <c r="C110" s="88" t="s">
        <v>207</v>
      </c>
      <c r="D110" s="105" t="s">
        <v>514</v>
      </c>
      <c r="E110" s="11" t="s">
        <v>297</v>
      </c>
      <c r="F110" s="11" t="s">
        <v>448</v>
      </c>
      <c r="G110" s="11" t="s">
        <v>453</v>
      </c>
      <c r="H110" s="24" t="s">
        <v>454</v>
      </c>
    </row>
    <row r="111" spans="1:8" ht="36" x14ac:dyDescent="0.35">
      <c r="A111" s="5">
        <f t="shared" si="1"/>
        <v>104</v>
      </c>
      <c r="B111" s="78" t="s">
        <v>208</v>
      </c>
      <c r="C111" s="88" t="s">
        <v>209</v>
      </c>
      <c r="D111" s="105" t="s">
        <v>514</v>
      </c>
      <c r="E111" s="11" t="s">
        <v>297</v>
      </c>
      <c r="F111" s="11" t="s">
        <v>448</v>
      </c>
      <c r="G111" s="11" t="s">
        <v>455</v>
      </c>
      <c r="H111" s="24" t="s">
        <v>456</v>
      </c>
    </row>
    <row r="112" spans="1:8" ht="36" x14ac:dyDescent="0.35">
      <c r="A112" s="5">
        <f t="shared" si="1"/>
        <v>105</v>
      </c>
      <c r="B112" s="78" t="s">
        <v>210</v>
      </c>
      <c r="C112" s="88" t="s">
        <v>211</v>
      </c>
      <c r="D112" s="105" t="s">
        <v>514</v>
      </c>
      <c r="E112" s="11" t="s">
        <v>297</v>
      </c>
      <c r="F112" s="11" t="s">
        <v>448</v>
      </c>
      <c r="G112" s="11" t="s">
        <v>457</v>
      </c>
      <c r="H112" s="24" t="s">
        <v>458</v>
      </c>
    </row>
    <row r="113" spans="1:8" ht="36" x14ac:dyDescent="0.35">
      <c r="A113" s="5">
        <f t="shared" si="1"/>
        <v>106</v>
      </c>
      <c r="B113" s="78" t="s">
        <v>212</v>
      </c>
      <c r="C113" s="88" t="s">
        <v>213</v>
      </c>
      <c r="D113" s="105" t="s">
        <v>514</v>
      </c>
      <c r="E113" s="11" t="s">
        <v>297</v>
      </c>
      <c r="F113" s="11" t="s">
        <v>448</v>
      </c>
      <c r="G113" s="11" t="s">
        <v>459</v>
      </c>
      <c r="H113" s="24" t="s">
        <v>460</v>
      </c>
    </row>
    <row r="114" spans="1:8" ht="36" x14ac:dyDescent="0.35">
      <c r="A114" s="5">
        <f t="shared" si="1"/>
        <v>107</v>
      </c>
      <c r="B114" s="78" t="s">
        <v>214</v>
      </c>
      <c r="C114" s="88" t="s">
        <v>215</v>
      </c>
      <c r="D114" s="105" t="s">
        <v>514</v>
      </c>
      <c r="E114" s="11" t="s">
        <v>297</v>
      </c>
      <c r="F114" s="11" t="s">
        <v>448</v>
      </c>
      <c r="G114" s="11" t="s">
        <v>548</v>
      </c>
      <c r="H114" s="24" t="s">
        <v>461</v>
      </c>
    </row>
    <row r="115" spans="1:8" ht="36" x14ac:dyDescent="0.35">
      <c r="A115" s="5">
        <f t="shared" si="1"/>
        <v>108</v>
      </c>
      <c r="B115" s="78" t="s">
        <v>216</v>
      </c>
      <c r="C115" s="88" t="s">
        <v>217</v>
      </c>
      <c r="D115" s="105" t="s">
        <v>514</v>
      </c>
      <c r="E115" s="11" t="s">
        <v>297</v>
      </c>
      <c r="F115" s="11" t="s">
        <v>448</v>
      </c>
      <c r="G115" s="11" t="s">
        <v>462</v>
      </c>
      <c r="H115" s="24" t="s">
        <v>463</v>
      </c>
    </row>
    <row r="116" spans="1:8" ht="36" x14ac:dyDescent="0.35">
      <c r="A116" s="5">
        <f t="shared" si="1"/>
        <v>109</v>
      </c>
      <c r="B116" s="78" t="s">
        <v>218</v>
      </c>
      <c r="C116" s="88" t="s">
        <v>219</v>
      </c>
      <c r="D116" s="105" t="s">
        <v>514</v>
      </c>
      <c r="E116" s="11" t="s">
        <v>297</v>
      </c>
      <c r="F116" s="11" t="s">
        <v>448</v>
      </c>
      <c r="G116" s="11" t="s">
        <v>464</v>
      </c>
      <c r="H116" s="24" t="s">
        <v>465</v>
      </c>
    </row>
    <row r="117" spans="1:8" ht="36" x14ac:dyDescent="0.35">
      <c r="A117" s="5">
        <f t="shared" si="1"/>
        <v>110</v>
      </c>
      <c r="B117" s="78" t="s">
        <v>204</v>
      </c>
      <c r="C117" s="95" t="s">
        <v>220</v>
      </c>
      <c r="D117" s="105" t="s">
        <v>514</v>
      </c>
      <c r="E117" s="11" t="s">
        <v>297</v>
      </c>
      <c r="F117" s="11" t="s">
        <v>448</v>
      </c>
      <c r="G117" s="11" t="s">
        <v>452</v>
      </c>
      <c r="H117" s="24" t="s">
        <v>529</v>
      </c>
    </row>
    <row r="118" spans="1:8" ht="36" x14ac:dyDescent="0.35">
      <c r="A118" s="5">
        <f t="shared" si="1"/>
        <v>111</v>
      </c>
      <c r="B118" s="78" t="s">
        <v>221</v>
      </c>
      <c r="C118" s="88" t="s">
        <v>222</v>
      </c>
      <c r="D118" s="105" t="s">
        <v>514</v>
      </c>
      <c r="E118" s="11" t="s">
        <v>297</v>
      </c>
      <c r="F118" s="11" t="s">
        <v>448</v>
      </c>
      <c r="G118" s="11" t="s">
        <v>466</v>
      </c>
      <c r="H118" s="24" t="s">
        <v>467</v>
      </c>
    </row>
    <row r="119" spans="1:8" ht="36" x14ac:dyDescent="0.35">
      <c r="A119" s="5">
        <f t="shared" si="1"/>
        <v>112</v>
      </c>
      <c r="B119" s="78" t="s">
        <v>223</v>
      </c>
      <c r="C119" s="88" t="s">
        <v>224</v>
      </c>
      <c r="D119" s="105" t="s">
        <v>514</v>
      </c>
      <c r="E119" s="11" t="s">
        <v>297</v>
      </c>
      <c r="F119" s="11" t="s">
        <v>448</v>
      </c>
      <c r="G119" s="11" t="s">
        <v>468</v>
      </c>
      <c r="H119" s="24" t="s">
        <v>469</v>
      </c>
    </row>
    <row r="120" spans="1:8" ht="36" x14ac:dyDescent="0.35">
      <c r="A120" s="5">
        <f t="shared" si="1"/>
        <v>113</v>
      </c>
      <c r="B120" s="78" t="s">
        <v>225</v>
      </c>
      <c r="C120" s="88" t="s">
        <v>226</v>
      </c>
      <c r="D120" s="105" t="s">
        <v>514</v>
      </c>
      <c r="E120" s="11" t="s">
        <v>297</v>
      </c>
      <c r="F120" s="11" t="s">
        <v>448</v>
      </c>
      <c r="G120" s="11" t="s">
        <v>470</v>
      </c>
      <c r="H120" s="24" t="s">
        <v>530</v>
      </c>
    </row>
    <row r="121" spans="1:8" ht="36" x14ac:dyDescent="0.35">
      <c r="A121" s="5">
        <f t="shared" si="1"/>
        <v>114</v>
      </c>
      <c r="B121" s="78" t="s">
        <v>227</v>
      </c>
      <c r="C121" s="88" t="s">
        <v>228</v>
      </c>
      <c r="D121" s="105" t="s">
        <v>514</v>
      </c>
      <c r="E121" s="11" t="s">
        <v>297</v>
      </c>
      <c r="F121" s="11" t="s">
        <v>448</v>
      </c>
      <c r="G121" s="11" t="s">
        <v>471</v>
      </c>
      <c r="H121" s="24" t="s">
        <v>472</v>
      </c>
    </row>
    <row r="122" spans="1:8" ht="36" x14ac:dyDescent="0.35">
      <c r="A122" s="5">
        <f t="shared" si="1"/>
        <v>115</v>
      </c>
      <c r="B122" s="78" t="s">
        <v>229</v>
      </c>
      <c r="C122" s="88" t="s">
        <v>230</v>
      </c>
      <c r="D122" s="105" t="s">
        <v>514</v>
      </c>
      <c r="E122" s="11" t="s">
        <v>297</v>
      </c>
      <c r="F122" s="11" t="s">
        <v>448</v>
      </c>
      <c r="G122" s="11" t="s">
        <v>473</v>
      </c>
      <c r="H122" s="24" t="s">
        <v>474</v>
      </c>
    </row>
    <row r="123" spans="1:8" ht="36" x14ac:dyDescent="0.35">
      <c r="A123" s="5">
        <f t="shared" si="1"/>
        <v>116</v>
      </c>
      <c r="B123" s="78" t="s">
        <v>231</v>
      </c>
      <c r="C123" s="88" t="s">
        <v>232</v>
      </c>
      <c r="D123" s="105" t="s">
        <v>514</v>
      </c>
      <c r="E123" s="11" t="s">
        <v>297</v>
      </c>
      <c r="F123" s="11" t="s">
        <v>448</v>
      </c>
      <c r="G123" s="11" t="s">
        <v>475</v>
      </c>
      <c r="H123" s="24" t="s">
        <v>476</v>
      </c>
    </row>
    <row r="124" spans="1:8" ht="36" x14ac:dyDescent="0.35">
      <c r="A124" s="5">
        <f t="shared" si="1"/>
        <v>117</v>
      </c>
      <c r="B124" s="78" t="s">
        <v>233</v>
      </c>
      <c r="C124" s="88" t="s">
        <v>234</v>
      </c>
      <c r="D124" s="105" t="s">
        <v>514</v>
      </c>
      <c r="E124" s="11" t="s">
        <v>297</v>
      </c>
      <c r="F124" s="11" t="s">
        <v>448</v>
      </c>
      <c r="G124" s="11" t="s">
        <v>477</v>
      </c>
      <c r="H124" s="24" t="s">
        <v>478</v>
      </c>
    </row>
    <row r="125" spans="1:8" ht="36" x14ac:dyDescent="0.35">
      <c r="A125" s="5">
        <f t="shared" si="1"/>
        <v>118</v>
      </c>
      <c r="B125" s="78" t="s">
        <v>235</v>
      </c>
      <c r="C125" s="88" t="s">
        <v>236</v>
      </c>
      <c r="D125" s="105" t="s">
        <v>514</v>
      </c>
      <c r="E125" s="11" t="s">
        <v>297</v>
      </c>
      <c r="F125" s="11" t="s">
        <v>479</v>
      </c>
      <c r="G125" s="11" t="s">
        <v>480</v>
      </c>
      <c r="H125" s="24" t="s">
        <v>481</v>
      </c>
    </row>
    <row r="126" spans="1:8" ht="36" x14ac:dyDescent="0.35">
      <c r="A126" s="5">
        <f t="shared" si="1"/>
        <v>119</v>
      </c>
      <c r="B126" s="78" t="s">
        <v>237</v>
      </c>
      <c r="C126" s="88" t="s">
        <v>238</v>
      </c>
      <c r="D126" s="105" t="s">
        <v>514</v>
      </c>
      <c r="E126" s="11" t="s">
        <v>297</v>
      </c>
      <c r="F126" s="11" t="s">
        <v>479</v>
      </c>
      <c r="G126" s="11" t="s">
        <v>482</v>
      </c>
      <c r="H126" s="24" t="s">
        <v>531</v>
      </c>
    </row>
    <row r="127" spans="1:8" ht="36" x14ac:dyDescent="0.35">
      <c r="A127" s="5">
        <f t="shared" si="1"/>
        <v>120</v>
      </c>
      <c r="B127" s="78" t="s">
        <v>239</v>
      </c>
      <c r="C127" s="88" t="s">
        <v>240</v>
      </c>
      <c r="D127" s="105" t="s">
        <v>514</v>
      </c>
      <c r="E127" s="11" t="s">
        <v>297</v>
      </c>
      <c r="F127" s="11" t="s">
        <v>479</v>
      </c>
      <c r="G127" s="11" t="s">
        <v>549</v>
      </c>
      <c r="H127" s="24" t="s">
        <v>483</v>
      </c>
    </row>
    <row r="128" spans="1:8" ht="35.5" x14ac:dyDescent="0.35">
      <c r="A128" s="5">
        <f t="shared" si="1"/>
        <v>121</v>
      </c>
      <c r="B128" s="78" t="s">
        <v>241</v>
      </c>
      <c r="C128" s="88" t="s">
        <v>242</v>
      </c>
      <c r="D128" s="105" t="s">
        <v>514</v>
      </c>
      <c r="E128" s="11" t="s">
        <v>297</v>
      </c>
      <c r="F128" s="108" t="s">
        <v>479</v>
      </c>
      <c r="G128" s="11" t="s">
        <v>550</v>
      </c>
      <c r="H128" s="24" t="s">
        <v>484</v>
      </c>
    </row>
    <row r="129" spans="1:8" ht="29" x14ac:dyDescent="0.35">
      <c r="A129" s="5">
        <f t="shared" si="1"/>
        <v>122</v>
      </c>
      <c r="B129" s="79" t="s">
        <v>551</v>
      </c>
      <c r="C129" s="96" t="s">
        <v>243</v>
      </c>
      <c r="D129" s="105" t="s">
        <v>510</v>
      </c>
      <c r="E129" s="18" t="s">
        <v>297</v>
      </c>
      <c r="F129" s="11" t="s">
        <v>402</v>
      </c>
      <c r="G129" s="110" t="s">
        <v>553</v>
      </c>
      <c r="H129" s="62" t="s">
        <v>552</v>
      </c>
    </row>
    <row r="130" spans="1:8" ht="24.5" x14ac:dyDescent="0.35">
      <c r="A130" s="5">
        <f t="shared" si="1"/>
        <v>123</v>
      </c>
      <c r="B130" s="66" t="s">
        <v>554</v>
      </c>
      <c r="C130" s="96" t="s">
        <v>244</v>
      </c>
      <c r="D130" s="105" t="s">
        <v>509</v>
      </c>
      <c r="E130" s="18" t="s">
        <v>297</v>
      </c>
      <c r="F130" s="18" t="s">
        <v>363</v>
      </c>
      <c r="G130" s="17" t="s">
        <v>485</v>
      </c>
      <c r="H130" s="63" t="s">
        <v>486</v>
      </c>
    </row>
    <row r="131" spans="1:8" ht="24.5" x14ac:dyDescent="0.35">
      <c r="A131" s="5">
        <f t="shared" si="1"/>
        <v>124</v>
      </c>
      <c r="B131" s="66" t="s">
        <v>245</v>
      </c>
      <c r="C131" s="96" t="s">
        <v>246</v>
      </c>
      <c r="D131" s="105" t="s">
        <v>509</v>
      </c>
      <c r="E131" s="18" t="s">
        <v>297</v>
      </c>
      <c r="F131" s="18" t="s">
        <v>361</v>
      </c>
      <c r="G131" s="17" t="s">
        <v>327</v>
      </c>
      <c r="H131" s="62" t="s">
        <v>487</v>
      </c>
    </row>
    <row r="132" spans="1:8" ht="24.5" x14ac:dyDescent="0.35">
      <c r="A132" s="5">
        <f t="shared" si="1"/>
        <v>125</v>
      </c>
      <c r="B132" s="66" t="s">
        <v>247</v>
      </c>
      <c r="C132" s="96" t="s">
        <v>248</v>
      </c>
      <c r="D132" s="105" t="s">
        <v>514</v>
      </c>
      <c r="E132" s="18" t="s">
        <v>297</v>
      </c>
      <c r="F132" s="18" t="s">
        <v>298</v>
      </c>
      <c r="G132" s="17" t="s">
        <v>488</v>
      </c>
      <c r="H132" s="63" t="s">
        <v>489</v>
      </c>
    </row>
    <row r="133" spans="1:8" ht="24.5" x14ac:dyDescent="0.35">
      <c r="A133" s="5">
        <f t="shared" si="1"/>
        <v>126</v>
      </c>
      <c r="B133" s="66" t="s">
        <v>249</v>
      </c>
      <c r="C133" s="97" t="s">
        <v>250</v>
      </c>
      <c r="D133" s="105" t="s">
        <v>509</v>
      </c>
      <c r="E133" s="18" t="s">
        <v>297</v>
      </c>
      <c r="F133" s="18" t="s">
        <v>555</v>
      </c>
      <c r="G133" s="17" t="s">
        <v>490</v>
      </c>
      <c r="H133" s="63" t="s">
        <v>491</v>
      </c>
    </row>
    <row r="134" spans="1:8" ht="24.5" x14ac:dyDescent="0.35">
      <c r="A134" s="5">
        <f t="shared" si="1"/>
        <v>127</v>
      </c>
      <c r="B134" s="66" t="s">
        <v>251</v>
      </c>
      <c r="C134" s="98" t="s">
        <v>252</v>
      </c>
      <c r="D134" s="105" t="s">
        <v>510</v>
      </c>
      <c r="E134" s="18" t="s">
        <v>297</v>
      </c>
      <c r="F134" s="18" t="s">
        <v>555</v>
      </c>
      <c r="G134" s="17" t="s">
        <v>492</v>
      </c>
      <c r="H134" s="63" t="s">
        <v>493</v>
      </c>
    </row>
    <row r="135" spans="1:8" ht="24.5" x14ac:dyDescent="0.35">
      <c r="A135" s="5">
        <f t="shared" si="1"/>
        <v>128</v>
      </c>
      <c r="B135" s="66" t="s">
        <v>253</v>
      </c>
      <c r="C135" s="98" t="s">
        <v>254</v>
      </c>
      <c r="D135" s="105" t="s">
        <v>509</v>
      </c>
      <c r="E135" s="18" t="s">
        <v>297</v>
      </c>
      <c r="F135" s="18" t="s">
        <v>337</v>
      </c>
      <c r="G135" s="17" t="s">
        <v>494</v>
      </c>
      <c r="H135" s="62" t="s">
        <v>495</v>
      </c>
    </row>
    <row r="136" spans="1:8" ht="24.5" x14ac:dyDescent="0.35">
      <c r="A136" s="5">
        <f t="shared" si="1"/>
        <v>129</v>
      </c>
      <c r="B136" s="66" t="s">
        <v>255</v>
      </c>
      <c r="C136" s="99" t="s">
        <v>256</v>
      </c>
      <c r="D136" s="105" t="s">
        <v>509</v>
      </c>
      <c r="E136" s="18" t="s">
        <v>297</v>
      </c>
      <c r="F136" s="18" t="s">
        <v>337</v>
      </c>
      <c r="G136" s="17" t="s">
        <v>496</v>
      </c>
      <c r="H136" s="63" t="s">
        <v>497</v>
      </c>
    </row>
    <row r="137" spans="1:8" ht="36.5" x14ac:dyDescent="0.35">
      <c r="A137" s="5">
        <f t="shared" si="1"/>
        <v>130</v>
      </c>
      <c r="B137" s="66" t="s">
        <v>257</v>
      </c>
      <c r="C137" s="85" t="s">
        <v>207</v>
      </c>
      <c r="D137" s="105" t="s">
        <v>514</v>
      </c>
      <c r="E137" s="18" t="s">
        <v>556</v>
      </c>
      <c r="F137" s="18" t="s">
        <v>448</v>
      </c>
      <c r="G137" s="17" t="s">
        <v>453</v>
      </c>
      <c r="H137" s="63" t="s">
        <v>454</v>
      </c>
    </row>
    <row r="138" spans="1:8" ht="36.5" x14ac:dyDescent="0.35">
      <c r="A138" s="5">
        <f t="shared" ref="A138:A145" si="2">$A137+1</f>
        <v>131</v>
      </c>
      <c r="B138" s="66" t="s">
        <v>258</v>
      </c>
      <c r="C138" s="96" t="s">
        <v>259</v>
      </c>
      <c r="D138" s="105" t="s">
        <v>514</v>
      </c>
      <c r="E138" s="18" t="s">
        <v>297</v>
      </c>
      <c r="F138" s="18" t="s">
        <v>433</v>
      </c>
      <c r="G138" s="17" t="s">
        <v>498</v>
      </c>
      <c r="H138" s="63" t="s">
        <v>437</v>
      </c>
    </row>
    <row r="139" spans="1:8" ht="24.5" x14ac:dyDescent="0.35">
      <c r="A139" s="5">
        <f t="shared" si="2"/>
        <v>132</v>
      </c>
      <c r="B139" s="66" t="s">
        <v>260</v>
      </c>
      <c r="C139" s="96" t="s">
        <v>261</v>
      </c>
      <c r="D139" s="105" t="s">
        <v>513</v>
      </c>
      <c r="E139" s="18" t="s">
        <v>297</v>
      </c>
      <c r="F139" s="18" t="s">
        <v>298</v>
      </c>
      <c r="G139" s="17" t="s">
        <v>499</v>
      </c>
      <c r="H139" s="63" t="s">
        <v>500</v>
      </c>
    </row>
    <row r="140" spans="1:8" ht="24.5" x14ac:dyDescent="0.35">
      <c r="A140" s="5">
        <f t="shared" si="2"/>
        <v>133</v>
      </c>
      <c r="B140" s="66" t="s">
        <v>262</v>
      </c>
      <c r="C140" s="19" t="s">
        <v>263</v>
      </c>
      <c r="D140" s="105" t="s">
        <v>509</v>
      </c>
      <c r="E140" s="18" t="s">
        <v>297</v>
      </c>
      <c r="F140" s="18" t="s">
        <v>298</v>
      </c>
      <c r="G140" s="17" t="s">
        <v>557</v>
      </c>
      <c r="H140" s="62" t="s">
        <v>501</v>
      </c>
    </row>
    <row r="141" spans="1:8" ht="43.5" x14ac:dyDescent="0.35">
      <c r="A141" s="5">
        <f t="shared" si="2"/>
        <v>134</v>
      </c>
      <c r="B141" s="67" t="s">
        <v>264</v>
      </c>
      <c r="C141" s="96" t="s">
        <v>265</v>
      </c>
      <c r="D141" s="105" t="s">
        <v>509</v>
      </c>
      <c r="E141" s="18" t="s">
        <v>297</v>
      </c>
      <c r="F141" s="18" t="s">
        <v>558</v>
      </c>
      <c r="G141" s="18" t="s">
        <v>502</v>
      </c>
      <c r="H141" s="63" t="s">
        <v>503</v>
      </c>
    </row>
    <row r="142" spans="1:8" ht="36.5" x14ac:dyDescent="0.35">
      <c r="A142" s="5">
        <f t="shared" si="2"/>
        <v>135</v>
      </c>
      <c r="B142" s="66" t="s">
        <v>266</v>
      </c>
      <c r="C142" s="102" t="s">
        <v>267</v>
      </c>
      <c r="D142" s="105" t="s">
        <v>514</v>
      </c>
      <c r="E142" s="18" t="s">
        <v>297</v>
      </c>
      <c r="F142" s="18" t="s">
        <v>433</v>
      </c>
      <c r="G142" s="17" t="s">
        <v>504</v>
      </c>
      <c r="H142" s="63" t="s">
        <v>443</v>
      </c>
    </row>
    <row r="143" spans="1:8" x14ac:dyDescent="0.35">
      <c r="A143" s="5">
        <f t="shared" si="2"/>
        <v>136</v>
      </c>
      <c r="B143" s="66"/>
      <c r="C143" s="102"/>
      <c r="D143" s="105"/>
      <c r="E143" s="18"/>
      <c r="F143" s="18"/>
      <c r="G143" s="17"/>
      <c r="H143" s="63"/>
    </row>
    <row r="144" spans="1:8" x14ac:dyDescent="0.35">
      <c r="A144" s="5">
        <f t="shared" si="2"/>
        <v>137</v>
      </c>
      <c r="B144" s="66"/>
      <c r="C144" s="102"/>
      <c r="D144" s="105"/>
      <c r="E144" s="18"/>
      <c r="F144" s="18"/>
      <c r="G144" s="17"/>
      <c r="H144" s="63"/>
    </row>
    <row r="145" spans="1:8" x14ac:dyDescent="0.35">
      <c r="A145" s="5">
        <f t="shared" si="2"/>
        <v>138</v>
      </c>
      <c r="B145" s="66"/>
      <c r="C145" s="102"/>
      <c r="D145" s="105"/>
      <c r="E145" s="18"/>
      <c r="F145" s="18"/>
      <c r="G145" s="17"/>
      <c r="H145" s="63"/>
    </row>
    <row r="146" spans="1:8" x14ac:dyDescent="0.35">
      <c r="A146" s="6"/>
      <c r="D146" s="7"/>
    </row>
    <row r="148" spans="1:8" ht="30" customHeight="1" x14ac:dyDescent="0.35">
      <c r="A148" s="31" t="s">
        <v>3</v>
      </c>
      <c r="B148" s="32"/>
    </row>
    <row r="149" spans="1:8" x14ac:dyDescent="0.35">
      <c r="A149" s="43" t="s">
        <v>5</v>
      </c>
      <c r="B149" s="44"/>
      <c r="C149" s="47" t="s">
        <v>10</v>
      </c>
      <c r="D149" s="44"/>
      <c r="E149" s="33" t="s">
        <v>4</v>
      </c>
      <c r="F149" s="34"/>
    </row>
    <row r="150" spans="1:8" x14ac:dyDescent="0.35">
      <c r="A150" s="45">
        <f>COUNTIF(B8:B145,"&lt;&gt;")</f>
        <v>135</v>
      </c>
      <c r="B150" s="46"/>
      <c r="C150" s="42">
        <f>COUNTIF(D7:D145,"privátní") + COUNTIF(D7:D145,"neziskový")</f>
        <v>81</v>
      </c>
      <c r="D150" s="42"/>
      <c r="E150" s="41">
        <f>IF(A150=0,"",C150/A150)</f>
        <v>0.6</v>
      </c>
      <c r="F150" s="41"/>
    </row>
    <row r="151" spans="1:8" x14ac:dyDescent="0.35">
      <c r="A151" s="4"/>
      <c r="B151" s="80"/>
    </row>
    <row r="152" spans="1:8" x14ac:dyDescent="0.35">
      <c r="A152" s="8" t="s">
        <v>7</v>
      </c>
      <c r="B152" s="80"/>
    </row>
    <row r="153" spans="1:8" x14ac:dyDescent="0.35">
      <c r="A153" s="4"/>
      <c r="B153" s="80"/>
    </row>
    <row r="154" spans="1:8" x14ac:dyDescent="0.35">
      <c r="A154" s="4"/>
      <c r="B154" s="80"/>
    </row>
    <row r="155" spans="1:8" ht="15" thickBot="1" x14ac:dyDescent="0.4">
      <c r="A155" s="4"/>
      <c r="B155" s="80"/>
    </row>
    <row r="156" spans="1:8" ht="15" thickBot="1" x14ac:dyDescent="0.4">
      <c r="A156" s="2" t="s">
        <v>2</v>
      </c>
      <c r="B156" s="81">
        <f ca="1">TODAY()</f>
        <v>45999</v>
      </c>
    </row>
  </sheetData>
  <mergeCells count="11">
    <mergeCell ref="E150:F150"/>
    <mergeCell ref="C150:D150"/>
    <mergeCell ref="A149:B149"/>
    <mergeCell ref="A150:B150"/>
    <mergeCell ref="C149:D149"/>
    <mergeCell ref="A1:H1"/>
    <mergeCell ref="A3:H3"/>
    <mergeCell ref="A148:B148"/>
    <mergeCell ref="E149:F149"/>
    <mergeCell ref="A7:H7"/>
    <mergeCell ref="A6:H6"/>
  </mergeCells>
  <dataValidations count="1">
    <dataValidation type="list" allowBlank="1" showInputMessage="1" showErrorMessage="1" sqref="D8:D145" xr:uid="{589928EF-8A58-40F6-BB5D-F09AC4F58A16}">
      <formula1>"obec,ostatní veřejný,neziskový,privátní"</formula1>
    </dataValidation>
  </dataValidations>
  <hyperlinks>
    <hyperlink ref="H10" r:id="rId1" xr:uid="{F202A935-DAC6-4D9F-B490-CD3177B0369C}"/>
    <hyperlink ref="H11" r:id="rId2" xr:uid="{1D524FAF-D2CE-4486-87D8-3DD60234EC16}"/>
    <hyperlink ref="H15" r:id="rId3" xr:uid="{EEDA3EC2-257B-4561-B671-4849436F17D7}"/>
    <hyperlink ref="H16" r:id="rId4" xr:uid="{052A0F3E-DD77-4F57-87D3-ABF80B7D032B}"/>
    <hyperlink ref="H17" r:id="rId5" xr:uid="{B3C31BC1-0E2B-49F1-AAF2-849DC51D1F81}"/>
    <hyperlink ref="H18" r:id="rId6" xr:uid="{31C5D42E-E90B-40A3-A254-7F09E5371F2B}"/>
    <hyperlink ref="H20" r:id="rId7" xr:uid="{88EF12B1-2DF7-4389-A61A-8172B00F4826}"/>
    <hyperlink ref="H22" r:id="rId8" xr:uid="{712EA4AE-611E-4448-8F6B-3F8028A8AC65}"/>
    <hyperlink ref="H24" r:id="rId9" xr:uid="{0E2C9F92-B675-4CD6-972C-79F9D8BBF08A}"/>
    <hyperlink ref="H25" r:id="rId10" xr:uid="{02564FFE-97D8-4007-BE4F-6E537B95DDE1}"/>
    <hyperlink ref="H26" r:id="rId11" xr:uid="{46223223-BEDC-4DEA-899C-893A29C5A569}"/>
    <hyperlink ref="H27" r:id="rId12" xr:uid="{9F57C9F9-C49A-48E3-8339-6E97E8F434F1}"/>
    <hyperlink ref="H28" r:id="rId13" xr:uid="{81995746-1C80-4280-8833-2DF0DC2B1071}"/>
    <hyperlink ref="H29" r:id="rId14" xr:uid="{1A44F52C-F6DF-4FC5-8A9E-E1E20C4160F4}"/>
    <hyperlink ref="H30" r:id="rId15" xr:uid="{1A7DE15D-C3A7-4AAD-80EC-3692A1D3A408}"/>
    <hyperlink ref="H31" r:id="rId16" xr:uid="{BE845E91-333D-48F9-A518-069A81273F71}"/>
    <hyperlink ref="H32" r:id="rId17" xr:uid="{0DA9ECF7-5006-4970-82E2-8C405BAF16FD}"/>
    <hyperlink ref="H33" r:id="rId18" display="frkova@massumavsko.cz" xr:uid="{A6F8783D-6704-41DE-BFAE-4EFA08FC897F}"/>
    <hyperlink ref="H35" r:id="rId19" xr:uid="{EFD2C3EB-FA0F-476D-A4A7-50B9A57DDFA1}"/>
    <hyperlink ref="H36" r:id="rId20" xr:uid="{DE4901CE-BD0E-4949-8BF9-950A389908BE}"/>
    <hyperlink ref="H38" r:id="rId21" xr:uid="{C15B5FF2-A5B4-4913-ADA5-440CAD057D6D}"/>
    <hyperlink ref="H39" r:id="rId22" xr:uid="{A08DE904-6283-459E-A601-ECD45F6A0DDB}"/>
    <hyperlink ref="H40" r:id="rId23" xr:uid="{D2CC46C0-8ACE-4899-9AF0-76279D105729}"/>
    <hyperlink ref="H41" r:id="rId24" xr:uid="{AAC5361B-71B1-4D34-8139-7327042EF42E}"/>
    <hyperlink ref="H43" r:id="rId25" xr:uid="{7842115F-229E-4901-B52F-C9F1CDB4C9A4}"/>
    <hyperlink ref="H44" r:id="rId26" xr:uid="{450202A8-899F-4AB2-8C9B-6A6AE99D3125}"/>
    <hyperlink ref="H45" r:id="rId27" xr:uid="{C0908F0E-599F-4090-9AFC-7FBAC77D8E99}"/>
    <hyperlink ref="H46" r:id="rId28" xr:uid="{CD42B92F-A15E-42D1-B6F2-E95E01A01132}"/>
    <hyperlink ref="H47" r:id="rId29" xr:uid="{DA73B991-FA99-483E-B9CE-27DEE11B2E0D}"/>
    <hyperlink ref="H48" r:id="rId30" xr:uid="{83E99C09-5328-4472-B686-D014C3613E21}"/>
    <hyperlink ref="H49" r:id="rId31" xr:uid="{135AC183-D65B-4616-8DE4-2516963BEAC6}"/>
    <hyperlink ref="H50" r:id="rId32" xr:uid="{368703CB-1A43-4F07-853A-0065D149AE96}"/>
    <hyperlink ref="H51" r:id="rId33" xr:uid="{C265903F-72E0-4105-A402-BA83C2FC1FD0}"/>
    <hyperlink ref="H52" r:id="rId34" xr:uid="{5A6D7214-A95B-4659-A13C-191E7B5BEED6}"/>
    <hyperlink ref="H53" r:id="rId35" xr:uid="{2DE717D6-BA09-4677-B22F-016473B8808F}"/>
    <hyperlink ref="H54" r:id="rId36" xr:uid="{DD61B326-DB5A-4423-9DD4-071739591D5E}"/>
    <hyperlink ref="H55" r:id="rId37" xr:uid="{01C012C3-4E0D-4F09-9243-3B7789962849}"/>
    <hyperlink ref="H56" r:id="rId38" xr:uid="{7131C58A-4475-458D-8815-733F0DC1CDCC}"/>
    <hyperlink ref="H57" r:id="rId39" xr:uid="{EB6468A0-1F10-46F8-BE7E-A5643232DC1C}"/>
    <hyperlink ref="H58" r:id="rId40" display="mkucera@kolopro.cz" xr:uid="{1B9730AA-6A79-4724-B4AE-ADDE5181C9E9}"/>
    <hyperlink ref="H61" r:id="rId41" xr:uid="{A4125946-7BEC-4133-8EFF-538A0A3FD11A}"/>
    <hyperlink ref="H62" r:id="rId42" display="mailto:smid.petr@npu.cz" xr:uid="{15432E32-4B60-4D3C-9027-7B8276D24A10}"/>
    <hyperlink ref="H63" r:id="rId43" xr:uid="{245F9376-E3FE-4E72-9C2D-5BC5FE8E2820}"/>
    <hyperlink ref="H64" r:id="rId44" xr:uid="{6949C674-E62B-4D81-A61B-C3FF739D4EC9}"/>
    <hyperlink ref="H68" r:id="rId45" xr:uid="{A5DC71BD-4876-4C03-BF12-72EE47440981}"/>
    <hyperlink ref="H73" r:id="rId46" xr:uid="{8B4DAB47-6448-41AE-AED0-147D53AFC78F}"/>
    <hyperlink ref="H71" r:id="rId47" xr:uid="{95066856-253B-4DCA-A060-9F6634AA351B}"/>
    <hyperlink ref="H72" r:id="rId48" xr:uid="{61BD14BE-0C29-49F7-BB81-36F745F47412}"/>
    <hyperlink ref="H74" r:id="rId49" xr:uid="{8B407E8D-96A0-4EBB-92C4-77EA278B401F}"/>
    <hyperlink ref="H75" r:id="rId50" xr:uid="{7C50E77E-57E0-4FA4-8180-BD88E8EEEA20}"/>
    <hyperlink ref="H76" r:id="rId51" xr:uid="{F989BC2E-2321-494C-A79A-7DFBE98BF5AA}"/>
    <hyperlink ref="H77" r:id="rId52" xr:uid="{2CA4B245-8C3F-4C42-92F0-6B86ED2DBBB2}"/>
    <hyperlink ref="H79" r:id="rId53" xr:uid="{9D5BBB28-972B-4B98-8AD6-E295CA3C6E23}"/>
    <hyperlink ref="H80" r:id="rId54" xr:uid="{1847F84F-4CBF-49C6-8FED-6DE8C87BFDA2}"/>
    <hyperlink ref="H82" r:id="rId55" xr:uid="{5C5527BF-A67F-483E-B098-4431BD25E278}"/>
    <hyperlink ref="H85" r:id="rId56" xr:uid="{6FDC778B-817B-4D61-B9A8-83F48D2E4749}"/>
    <hyperlink ref="H83" r:id="rId57" xr:uid="{D13FE18A-8C3C-48A7-A8F6-7C53107E889D}"/>
    <hyperlink ref="H86" r:id="rId58" xr:uid="{19F623DB-3848-49F3-9831-07C9F73863EB}"/>
    <hyperlink ref="H87" r:id="rId59" display="obec.nebahovy@tiscali.cz" xr:uid="{6E308C82-47CB-409C-B29B-848D0D871CEB}"/>
    <hyperlink ref="H88" r:id="rId60" xr:uid="{92DC811D-5520-4FF6-BB04-67B17B9560B8}"/>
    <hyperlink ref="H90" r:id="rId61" xr:uid="{6B2B055C-366B-4417-AE8E-29C06C4694F3}"/>
    <hyperlink ref="H91" r:id="rId62" xr:uid="{0972D878-9E07-4D60-BB21-5ECA1F2C4380}"/>
    <hyperlink ref="H92" r:id="rId63" display="schval@ouckyne.cz" xr:uid="{4AD9CBE6-74EE-4D5B-B8DC-2315892244D9}"/>
    <hyperlink ref="H93" r:id="rId64" xr:uid="{28AA5A0E-B02E-40DA-981C-DDC121F7F88F}"/>
    <hyperlink ref="H94" r:id="rId65" xr:uid="{3B783857-C3C5-4FEF-8897-812F492A2CBC}"/>
    <hyperlink ref="H95" r:id="rId66" xr:uid="{EA25BBFB-6ACF-46D6-B872-239B2BAEA055}"/>
    <hyperlink ref="H96" r:id="rId67" xr:uid="{EA702D08-BEB0-43DA-A8C7-71B0E8B9DFA3}"/>
    <hyperlink ref="H97" r:id="rId68" xr:uid="{A0D1DFE3-E78D-473F-8A98-927F45FFCD6D}"/>
    <hyperlink ref="H99" r:id="rId69" xr:uid="{E26F5F30-B453-4BC6-A1EC-32C736CB8014}"/>
    <hyperlink ref="H100" r:id="rId70" xr:uid="{6D3C103C-9A8B-438D-B023-40698293B2C2}"/>
    <hyperlink ref="H101" r:id="rId71" xr:uid="{B394DEC3-01A7-4D4C-89E2-EDA19E138449}"/>
    <hyperlink ref="H102" r:id="rId72" xr:uid="{408BDF28-7A46-4FF9-8EA3-0478D76E1E60}"/>
    <hyperlink ref="H103" r:id="rId73" xr:uid="{2A36B8A4-5A29-4927-9195-1310B28F8110}"/>
    <hyperlink ref="H104" r:id="rId74" xr:uid="{12B57A61-AF38-4A3C-A0E8-E7B2A63CF62D}"/>
    <hyperlink ref="H105" r:id="rId75" display="Lenka.Svecova@mesto.vimperk.cz" xr:uid="{ACFEA831-E32C-4FB3-A973-856596ECB066}"/>
    <hyperlink ref="H106" r:id="rId76" xr:uid="{0AD07F22-A240-4745-BAF7-E698EFBCCD32}"/>
    <hyperlink ref="H107" r:id="rId77" display="obec.busanovice@seznam.cz" xr:uid="{3514872A-E60F-4D72-BA62-82317EEFFC87}"/>
    <hyperlink ref="H108" r:id="rId78" xr:uid="{591E983C-6268-498A-BCBF-5995D280E91E}"/>
    <hyperlink ref="H110" r:id="rId79" xr:uid="{52DF593A-082D-4381-AEE1-29A5A51B4A2F}"/>
    <hyperlink ref="H111" r:id="rId80" xr:uid="{B1F3498B-A105-499B-8D97-527B347CEE4A}"/>
    <hyperlink ref="H112" r:id="rId81" xr:uid="{F8AB17BF-793D-4206-9F37-398C70AA496E}"/>
    <hyperlink ref="H113" r:id="rId82" xr:uid="{F0E6E54E-4E12-4A39-8CC8-61697E89E75D}"/>
    <hyperlink ref="H114" r:id="rId83" xr:uid="{1B279911-1180-4A1A-9A62-01985D144F1C}"/>
    <hyperlink ref="H115" r:id="rId84" xr:uid="{E9075802-62A6-40C7-AD30-D1FE58629662}"/>
    <hyperlink ref="H116" r:id="rId85" xr:uid="{3541133C-465F-4258-9238-A040FEED334E}"/>
    <hyperlink ref="H117" r:id="rId86" display="ou@obecmalenice.cz" xr:uid="{AB42A45E-C159-40A4-ABFB-2E4D0750201B}"/>
    <hyperlink ref="H118" r:id="rId87" xr:uid="{64594948-F577-4D00-84C8-428103B3B49E}"/>
    <hyperlink ref="H119" r:id="rId88" xr:uid="{02238BAB-EFEF-4A8D-96AD-018A446B606D}"/>
    <hyperlink ref="H120" r:id="rId89" display="ou.sumavskehostice@quick.cz" xr:uid="{DC9D0F50-8090-440D-8174-F2785BA4743B}"/>
    <hyperlink ref="H121" r:id="rId90" xr:uid="{884B88BE-FE3A-4A61-BCD4-2365F2FB9D48}"/>
    <hyperlink ref="H122" r:id="rId91" xr:uid="{04849E61-9CB5-4D78-8D22-90945686B77B}"/>
    <hyperlink ref="H123" r:id="rId92" xr:uid="{9100799D-BE92-4C76-A6FC-2214C385E1FA}"/>
    <hyperlink ref="H124" r:id="rId93" xr:uid="{FFEAE084-ADD7-48A8-B48D-E42724601841}"/>
    <hyperlink ref="H125" r:id="rId94" xr:uid="{593DEFC2-F8D5-4343-B57D-EA93777D079C}"/>
    <hyperlink ref="H126" r:id="rId95" display="obecstachy@stachy.net" xr:uid="{48B9B5EA-EEC3-43C0-871E-B820CDCA1505}"/>
    <hyperlink ref="H127" r:id="rId96" xr:uid="{E0C12D2A-183C-439A-8F85-D39E5D5D6A82}"/>
    <hyperlink ref="H128" r:id="rId97" xr:uid="{D7490488-2F62-476E-862B-048716A75924}"/>
    <hyperlink ref="H8" r:id="rId98" xr:uid="{ECB20A64-FB2E-4281-88E7-A4FBC80DD342}"/>
    <hyperlink ref="H21" r:id="rId99" xr:uid="{EF30DFFC-3FAE-478F-9052-9F5DC6F114BD}"/>
  </hyperlinks>
  <pageMargins left="0.7" right="0.7" top="0.75" bottom="0.75" header="0.3" footer="0.3"/>
  <pageSetup paperSize="9" fitToHeight="0" orientation="landscape" r:id="rId100"/>
  <headerFooter>
    <oddHeader>&amp;L&amp;"Arial,Kurzíva"&amp;10Příloha 5.2.4 a 5.5.1 - Seznam partnerů DMO (podklad a souhlas k provedení hodnocení spokojenosti partnerů)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5. 1. 6. Seznam partnerů DMO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Minárik Katarína</dc:creator>
  <cp:lastModifiedBy>PRO Šumavsko</cp:lastModifiedBy>
  <dcterms:created xsi:type="dcterms:W3CDTF">2015-06-05T18:19:34Z</dcterms:created>
  <dcterms:modified xsi:type="dcterms:W3CDTF">2025-12-08T08:53:36Z</dcterms:modified>
</cp:coreProperties>
</file>